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90CDCD0B-8AEA-442D-AF28-BEE31D599704}" xr6:coauthVersionLast="47" xr6:coauthVersionMax="47" xr10:uidLastSave="{00000000-0000-0000-0000-000000000000}"/>
  <workbookProtection workbookAlgorithmName="SHA-512" workbookHashValue="g6rFLiC3I66pw3ZZkwp3cxkJ4povyNuaxmgPI1qMjF3GEPfvBWsb57gvri5v6xRDm62Xdxtvh9NfQx9A61LuAQ==" workbookSaltValue="bfuxfo2pSslpg7Ixl89Kyw==" workbookSpinCount="100000" lockStructure="1"/>
  <bookViews>
    <workbookView xWindow="-120" yWindow="-120" windowWidth="20730" windowHeight="11160" xr2:uid="{03291468-DDAF-49A2-A370-F22B1CC0D43F}"/>
  </bookViews>
  <sheets>
    <sheet name="CIENC024C" sheetId="14" r:id="rId1"/>
    <sheet name="CIEND024A" sheetId="13" r:id="rId2"/>
    <sheet name="CIEND024B" sheetId="12" r:id="rId3"/>
    <sheet name="CIEND024C" sheetId="11" r:id="rId4"/>
    <sheet name="FORMA023A" sheetId="10" r:id="rId5"/>
    <sheet name="FORMA023B" sheetId="9" r:id="rId6"/>
    <sheet name="FORMA023C" sheetId="8" r:id="rId7"/>
    <sheet name="FORMA024A" sheetId="7" r:id="rId8"/>
    <sheet name="FORMA024B" sheetId="6" r:id="rId9"/>
    <sheet name="FORMA024C" sheetId="5" r:id="rId10"/>
    <sheet name="MEDIO023A" sheetId="4" r:id="rId11"/>
    <sheet name="MEDIP023A" sheetId="1" r:id="rId12"/>
    <sheet name="MEDIP023B" sheetId="2" r:id="rId13"/>
    <sheet name="MEDIP023C" sheetId="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29" i="3" l="1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  <c r="P30" i="9"/>
  <c r="O30" i="9"/>
  <c r="N30" i="9"/>
  <c r="M30" i="9"/>
  <c r="P29" i="9"/>
  <c r="O29" i="9"/>
  <c r="N29" i="9"/>
  <c r="M29" i="9"/>
  <c r="P28" i="9"/>
  <c r="O28" i="9"/>
  <c r="N28" i="9"/>
  <c r="M28" i="9"/>
  <c r="P27" i="9"/>
  <c r="O27" i="9"/>
  <c r="N27" i="9"/>
  <c r="M27" i="9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P7" i="9"/>
  <c r="O7" i="9"/>
  <c r="N7" i="9"/>
  <c r="M7" i="9"/>
  <c r="P6" i="9"/>
  <c r="O6" i="9"/>
  <c r="N6" i="9"/>
  <c r="M6" i="9"/>
  <c r="P5" i="9"/>
  <c r="O5" i="9"/>
  <c r="N5" i="9"/>
  <c r="M5" i="9"/>
  <c r="P4" i="9"/>
  <c r="O4" i="9"/>
  <c r="N4" i="9"/>
  <c r="M4" i="9"/>
  <c r="P3" i="9"/>
  <c r="O3" i="9"/>
  <c r="N3" i="9"/>
  <c r="M3" i="9"/>
  <c r="P31" i="10"/>
  <c r="O31" i="10"/>
  <c r="N31" i="10"/>
  <c r="M31" i="10"/>
  <c r="P30" i="10"/>
  <c r="O30" i="10"/>
  <c r="N30" i="10"/>
  <c r="M30" i="10"/>
  <c r="P29" i="10"/>
  <c r="O29" i="10"/>
  <c r="N29" i="10"/>
  <c r="M29" i="10"/>
  <c r="P28" i="10"/>
  <c r="O28" i="10"/>
  <c r="N28" i="10"/>
  <c r="M28" i="10"/>
  <c r="P27" i="10"/>
  <c r="O27" i="10"/>
  <c r="N27" i="10"/>
  <c r="M27" i="10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2" i="10"/>
  <c r="O22" i="10"/>
  <c r="N22" i="10"/>
  <c r="M22" i="10"/>
  <c r="P21" i="10"/>
  <c r="O21" i="10"/>
  <c r="N21" i="10"/>
  <c r="M21" i="10"/>
  <c r="P20" i="10"/>
  <c r="O20" i="10"/>
  <c r="N20" i="10"/>
  <c r="M20" i="10"/>
  <c r="P19" i="10"/>
  <c r="O19" i="10"/>
  <c r="N19" i="10"/>
  <c r="M19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P6" i="10"/>
  <c r="O6" i="10"/>
  <c r="N6" i="10"/>
  <c r="M6" i="10"/>
  <c r="P5" i="10"/>
  <c r="O5" i="10"/>
  <c r="N5" i="10"/>
  <c r="M5" i="10"/>
  <c r="P4" i="10"/>
  <c r="O4" i="10"/>
  <c r="N4" i="10"/>
  <c r="M4" i="10"/>
  <c r="P3" i="10"/>
  <c r="O3" i="10"/>
  <c r="N3" i="10"/>
  <c r="M3" i="10"/>
  <c r="P26" i="11"/>
  <c r="O26" i="11"/>
  <c r="N26" i="11"/>
  <c r="M26" i="11"/>
  <c r="P25" i="11"/>
  <c r="O25" i="11"/>
  <c r="N25" i="11"/>
  <c r="M25" i="11"/>
  <c r="P24" i="11"/>
  <c r="O24" i="11"/>
  <c r="N24" i="11"/>
  <c r="M24" i="11"/>
  <c r="P23" i="11"/>
  <c r="O23" i="11"/>
  <c r="N23" i="11"/>
  <c r="M23" i="11"/>
  <c r="P22" i="11"/>
  <c r="O22" i="11"/>
  <c r="N22" i="11"/>
  <c r="M22" i="11"/>
  <c r="P21" i="11"/>
  <c r="O21" i="11"/>
  <c r="N21" i="11"/>
  <c r="M21" i="11"/>
  <c r="P20" i="11"/>
  <c r="O20" i="11"/>
  <c r="N20" i="11"/>
  <c r="M20" i="11"/>
  <c r="P19" i="11"/>
  <c r="O19" i="11"/>
  <c r="N19" i="11"/>
  <c r="M19" i="11"/>
  <c r="P18" i="11"/>
  <c r="O18" i="11"/>
  <c r="N18" i="11"/>
  <c r="M18" i="11"/>
  <c r="P17" i="11"/>
  <c r="O17" i="11"/>
  <c r="N17" i="11"/>
  <c r="M17" i="11"/>
  <c r="P16" i="11"/>
  <c r="O16" i="11"/>
  <c r="N16" i="11"/>
  <c r="M16" i="11"/>
  <c r="P15" i="11"/>
  <c r="O15" i="11"/>
  <c r="N15" i="11"/>
  <c r="M15" i="11"/>
  <c r="P14" i="11"/>
  <c r="O14" i="11"/>
  <c r="N14" i="11"/>
  <c r="M14" i="11"/>
  <c r="P13" i="11"/>
  <c r="O13" i="11"/>
  <c r="N13" i="11"/>
  <c r="M13" i="11"/>
  <c r="P12" i="11"/>
  <c r="O12" i="11"/>
  <c r="N12" i="11"/>
  <c r="M12" i="11"/>
  <c r="P11" i="11"/>
  <c r="O11" i="11"/>
  <c r="N11" i="11"/>
  <c r="M11" i="11"/>
  <c r="P10" i="11"/>
  <c r="O10" i="11"/>
  <c r="N10" i="11"/>
  <c r="M10" i="11"/>
  <c r="P9" i="11"/>
  <c r="O9" i="11"/>
  <c r="N9" i="11"/>
  <c r="M9" i="11"/>
  <c r="P8" i="11"/>
  <c r="O8" i="11"/>
  <c r="N8" i="11"/>
  <c r="M8" i="11"/>
  <c r="P7" i="11"/>
  <c r="O7" i="11"/>
  <c r="N7" i="11"/>
  <c r="M7" i="11"/>
  <c r="P6" i="11"/>
  <c r="O6" i="11"/>
  <c r="N6" i="11"/>
  <c r="M6" i="11"/>
  <c r="P5" i="11"/>
  <c r="O5" i="11"/>
  <c r="N5" i="11"/>
  <c r="M5" i="11"/>
  <c r="P4" i="11"/>
  <c r="O4" i="11"/>
  <c r="N4" i="11"/>
  <c r="M4" i="11"/>
  <c r="P3" i="11"/>
  <c r="O3" i="11"/>
  <c r="N3" i="11"/>
  <c r="M3" i="11"/>
  <c r="P25" i="12"/>
  <c r="O25" i="12"/>
  <c r="N25" i="12"/>
  <c r="M25" i="12"/>
  <c r="P24" i="12"/>
  <c r="O24" i="12"/>
  <c r="N24" i="12"/>
  <c r="M24" i="12"/>
  <c r="P23" i="12"/>
  <c r="O23" i="12"/>
  <c r="N23" i="12"/>
  <c r="M23" i="12"/>
  <c r="P22" i="12"/>
  <c r="O22" i="12"/>
  <c r="N22" i="12"/>
  <c r="M22" i="12"/>
  <c r="P21" i="12"/>
  <c r="O21" i="12"/>
  <c r="N21" i="12"/>
  <c r="M21" i="12"/>
  <c r="P20" i="12"/>
  <c r="O20" i="12"/>
  <c r="N20" i="12"/>
  <c r="M20" i="12"/>
  <c r="P19" i="12"/>
  <c r="O19" i="12"/>
  <c r="N19" i="12"/>
  <c r="M19" i="12"/>
  <c r="P18" i="12"/>
  <c r="O18" i="12"/>
  <c r="N18" i="12"/>
  <c r="M18" i="12"/>
  <c r="P17" i="12"/>
  <c r="O17" i="12"/>
  <c r="N17" i="12"/>
  <c r="M17" i="12"/>
  <c r="P16" i="12"/>
  <c r="O16" i="12"/>
  <c r="N16" i="12"/>
  <c r="M16" i="12"/>
  <c r="P15" i="12"/>
  <c r="O15" i="12"/>
  <c r="N15" i="12"/>
  <c r="M15" i="12"/>
  <c r="P14" i="12"/>
  <c r="O14" i="12"/>
  <c r="N14" i="12"/>
  <c r="M14" i="12"/>
  <c r="P13" i="12"/>
  <c r="O13" i="12"/>
  <c r="N13" i="12"/>
  <c r="M13" i="12"/>
  <c r="P12" i="12"/>
  <c r="O12" i="12"/>
  <c r="N12" i="12"/>
  <c r="M12" i="12"/>
  <c r="P11" i="12"/>
  <c r="O11" i="12"/>
  <c r="N11" i="12"/>
  <c r="M11" i="12"/>
  <c r="P10" i="12"/>
  <c r="O10" i="12"/>
  <c r="N10" i="12"/>
  <c r="M10" i="12"/>
  <c r="P9" i="12"/>
  <c r="O9" i="12"/>
  <c r="N9" i="12"/>
  <c r="M9" i="12"/>
  <c r="P8" i="12"/>
  <c r="O8" i="12"/>
  <c r="N8" i="12"/>
  <c r="M8" i="12"/>
  <c r="P7" i="12"/>
  <c r="O7" i="12"/>
  <c r="N7" i="12"/>
  <c r="M7" i="12"/>
  <c r="P6" i="12"/>
  <c r="O6" i="12"/>
  <c r="N6" i="12"/>
  <c r="M6" i="12"/>
  <c r="P5" i="12"/>
  <c r="O5" i="12"/>
  <c r="N5" i="12"/>
  <c r="M5" i="12"/>
  <c r="P4" i="12"/>
  <c r="O4" i="12"/>
  <c r="N4" i="12"/>
  <c r="M4" i="12"/>
  <c r="P3" i="12"/>
  <c r="O3" i="12"/>
  <c r="N3" i="12"/>
  <c r="M3" i="12"/>
  <c r="P27" i="13"/>
  <c r="O27" i="13"/>
  <c r="N27" i="13"/>
  <c r="M27" i="13"/>
  <c r="P26" i="13"/>
  <c r="O26" i="13"/>
  <c r="N26" i="13"/>
  <c r="M26" i="13"/>
  <c r="P25" i="13"/>
  <c r="O25" i="13"/>
  <c r="N25" i="13"/>
  <c r="M25" i="13"/>
  <c r="P24" i="13"/>
  <c r="O24" i="13"/>
  <c r="N24" i="13"/>
  <c r="M24" i="13"/>
  <c r="P23" i="13"/>
  <c r="O23" i="13"/>
  <c r="N23" i="13"/>
  <c r="M23" i="13"/>
  <c r="P22" i="13"/>
  <c r="O22" i="13"/>
  <c r="N22" i="13"/>
  <c r="M22" i="13"/>
  <c r="P21" i="13"/>
  <c r="O21" i="13"/>
  <c r="N21" i="13"/>
  <c r="M21" i="13"/>
  <c r="P20" i="13"/>
  <c r="O20" i="13"/>
  <c r="N20" i="13"/>
  <c r="M20" i="13"/>
  <c r="P19" i="13"/>
  <c r="O19" i="13"/>
  <c r="N19" i="13"/>
  <c r="M19" i="13"/>
  <c r="P18" i="13"/>
  <c r="O18" i="13"/>
  <c r="N18" i="13"/>
  <c r="M18" i="13"/>
  <c r="P17" i="13"/>
  <c r="O17" i="13"/>
  <c r="N17" i="13"/>
  <c r="M17" i="13"/>
  <c r="P16" i="13"/>
  <c r="O16" i="13"/>
  <c r="N16" i="13"/>
  <c r="M16" i="13"/>
  <c r="P15" i="13"/>
  <c r="O15" i="13"/>
  <c r="N15" i="13"/>
  <c r="M15" i="13"/>
  <c r="P14" i="13"/>
  <c r="O14" i="13"/>
  <c r="N14" i="13"/>
  <c r="M14" i="13"/>
  <c r="P13" i="13"/>
  <c r="O13" i="13"/>
  <c r="N13" i="13"/>
  <c r="M13" i="13"/>
  <c r="P12" i="13"/>
  <c r="O12" i="13"/>
  <c r="N12" i="13"/>
  <c r="M12" i="13"/>
  <c r="P11" i="13"/>
  <c r="O11" i="13"/>
  <c r="N11" i="13"/>
  <c r="M11" i="13"/>
  <c r="P10" i="13"/>
  <c r="O10" i="13"/>
  <c r="N10" i="13"/>
  <c r="M10" i="13"/>
  <c r="P9" i="13"/>
  <c r="O9" i="13"/>
  <c r="N9" i="13"/>
  <c r="M9" i="13"/>
  <c r="P8" i="13"/>
  <c r="O8" i="13"/>
  <c r="N8" i="13"/>
  <c r="M8" i="13"/>
  <c r="P7" i="13"/>
  <c r="O7" i="13"/>
  <c r="N7" i="13"/>
  <c r="M7" i="13"/>
  <c r="P6" i="13"/>
  <c r="O6" i="13"/>
  <c r="N6" i="13"/>
  <c r="M6" i="13"/>
  <c r="P5" i="13"/>
  <c r="O5" i="13"/>
  <c r="N5" i="13"/>
  <c r="M5" i="13"/>
  <c r="P4" i="13"/>
  <c r="O4" i="13"/>
  <c r="N4" i="13"/>
  <c r="M4" i="13"/>
  <c r="P3" i="13"/>
  <c r="O3" i="13"/>
  <c r="N3" i="13"/>
  <c r="M3" i="13"/>
  <c r="P26" i="14"/>
  <c r="O26" i="14"/>
  <c r="N26" i="14"/>
  <c r="M26" i="14"/>
  <c r="P25" i="14"/>
  <c r="O25" i="14"/>
  <c r="N25" i="14"/>
  <c r="M25" i="14"/>
  <c r="P24" i="14"/>
  <c r="O24" i="14"/>
  <c r="N24" i="14"/>
  <c r="M24" i="14"/>
  <c r="P23" i="14"/>
  <c r="O23" i="14"/>
  <c r="N23" i="14"/>
  <c r="M23" i="14"/>
  <c r="P22" i="14"/>
  <c r="O22" i="14"/>
  <c r="N22" i="14"/>
  <c r="M22" i="14"/>
  <c r="P21" i="14"/>
  <c r="O21" i="14"/>
  <c r="N21" i="14"/>
  <c r="M21" i="14"/>
  <c r="P20" i="14"/>
  <c r="O20" i="14"/>
  <c r="N20" i="14"/>
  <c r="M20" i="14"/>
  <c r="P19" i="14"/>
  <c r="O19" i="14"/>
  <c r="N19" i="14"/>
  <c r="M19" i="14"/>
  <c r="P18" i="14"/>
  <c r="O18" i="14"/>
  <c r="N18" i="14"/>
  <c r="M18" i="14"/>
  <c r="P17" i="14"/>
  <c r="O17" i="14"/>
  <c r="N17" i="14"/>
  <c r="M17" i="14"/>
  <c r="P16" i="14"/>
  <c r="O16" i="14"/>
  <c r="N16" i="14"/>
  <c r="M16" i="14"/>
  <c r="P15" i="14"/>
  <c r="O15" i="14"/>
  <c r="N15" i="14"/>
  <c r="M15" i="14"/>
  <c r="P14" i="14"/>
  <c r="O14" i="14"/>
  <c r="N14" i="14"/>
  <c r="M14" i="14"/>
  <c r="P13" i="14"/>
  <c r="O13" i="14"/>
  <c r="N13" i="14"/>
  <c r="M13" i="14"/>
  <c r="P12" i="14"/>
  <c r="O12" i="14"/>
  <c r="N12" i="14"/>
  <c r="M12" i="14"/>
  <c r="P11" i="14"/>
  <c r="O11" i="14"/>
  <c r="N11" i="14"/>
  <c r="M11" i="14"/>
  <c r="P10" i="14"/>
  <c r="O10" i="14"/>
  <c r="N10" i="14"/>
  <c r="M10" i="14"/>
  <c r="P9" i="14"/>
  <c r="O9" i="14"/>
  <c r="N9" i="14"/>
  <c r="M9" i="14"/>
  <c r="P8" i="14"/>
  <c r="O8" i="14"/>
  <c r="N8" i="14"/>
  <c r="M8" i="14"/>
  <c r="P7" i="14"/>
  <c r="O7" i="14"/>
  <c r="N7" i="14"/>
  <c r="M7" i="14"/>
  <c r="P6" i="14"/>
  <c r="O6" i="14"/>
  <c r="N6" i="14"/>
  <c r="M6" i="14"/>
  <c r="P5" i="14"/>
  <c r="O5" i="14"/>
  <c r="N5" i="14"/>
  <c r="M5" i="14"/>
  <c r="P4" i="14"/>
  <c r="O4" i="14"/>
  <c r="N4" i="14"/>
  <c r="M4" i="14"/>
  <c r="P3" i="14"/>
  <c r="O3" i="14"/>
  <c r="N3" i="14"/>
  <c r="M3" i="14"/>
</calcChain>
</file>

<file path=xl/sharedStrings.xml><?xml version="1.0" encoding="utf-8"?>
<sst xmlns="http://schemas.openxmlformats.org/spreadsheetml/2006/main" count="940" uniqueCount="354">
  <si>
    <t>078</t>
  </si>
  <si>
    <t>024C</t>
  </si>
  <si>
    <t>Cuarto Primaria C</t>
  </si>
  <si>
    <t>Ciencia  y Tecnología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</si>
  <si>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</si>
  <si>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</si>
  <si>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</si>
  <si>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</si>
  <si>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</si>
  <si>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</si>
  <si>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</si>
  <si>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</si>
  <si>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</si>
  <si>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</si>
  <si>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</si>
  <si>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</si>
  <si>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</si>
  <si>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</si>
  <si>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</si>
  <si>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</si>
  <si>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</si>
  <si>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</si>
  <si>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</si>
  <si>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</si>
  <si>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</si>
  <si>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</si>
  <si>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</si>
  <si>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</si>
  <si>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</si>
  <si>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</si>
  <si>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</si>
  <si>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</si>
  <si>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</si>
  <si>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</si>
  <si>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</si>
  <si>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</si>
  <si>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</si>
  <si>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</si>
  <si>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</si>
  <si>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</si>
  <si>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</si>
  <si>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</si>
  <si>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</si>
  <si>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</si>
  <si>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</si>
  <si>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</si>
  <si>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</si>
  <si>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</si>
  <si>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</si>
  <si>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</si>
  <si>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</si>
  <si>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</si>
  <si>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</si>
  <si>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</si>
  <si>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</si>
  <si>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</si>
  <si>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</si>
  <si>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</si>
  <si>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</si>
  <si>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</si>
  <si>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</si>
  <si>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</si>
  <si>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CIENC024C</t>
  </si>
  <si>
    <t>024A</t>
  </si>
  <si>
    <t>Cuarto Primaria A</t>
  </si>
  <si>
    <t>Ciencias Sociales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</si>
  <si>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</si>
  <si>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</si>
  <si>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</si>
  <si>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</si>
  <si>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</si>
  <si>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</si>
  <si>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</si>
  <si>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</si>
  <si>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</si>
  <si>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</si>
  <si>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</si>
  <si>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</si>
  <si>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</si>
  <si>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</si>
  <si>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</si>
  <si>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</si>
  <si>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</si>
  <si>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</si>
  <si>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</si>
  <si>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</si>
  <si>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</si>
  <si>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</si>
  <si>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</si>
  <si>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</si>
  <si>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</si>
  <si>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</si>
  <si>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</si>
  <si>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</si>
  <si>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</si>
  <si>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</si>
  <si>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</si>
  <si>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</si>
  <si>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</si>
  <si>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</si>
  <si>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</si>
  <si>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</si>
  <si>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</si>
  <si>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</si>
  <si>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</si>
  <si>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</si>
  <si>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</si>
  <si>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</si>
  <si>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</si>
  <si>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</si>
  <si>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</si>
  <si>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</si>
  <si>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</si>
  <si>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</si>
  <si>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</si>
  <si>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</si>
  <si>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CIEND024A</t>
  </si>
  <si>
    <t>024B</t>
  </si>
  <si>
    <t>Cuarto Primaria B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</si>
  <si>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</si>
  <si>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</si>
  <si>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</si>
  <si>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</si>
  <si>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</si>
  <si>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</si>
  <si>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</si>
  <si>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</si>
  <si>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</si>
  <si>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</si>
  <si>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</si>
  <si>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</si>
  <si>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</si>
  <si>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</si>
  <si>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</si>
  <si>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</si>
  <si>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</si>
  <si>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</si>
  <si>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</si>
  <si>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</si>
  <si>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</si>
  <si>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</si>
  <si>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</si>
  <si>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</si>
  <si>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</si>
  <si>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</si>
  <si>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</si>
  <si>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</si>
  <si>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</si>
  <si>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</si>
  <si>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</si>
  <si>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</si>
  <si>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</si>
  <si>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</si>
  <si>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</si>
  <si>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</si>
  <si>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</si>
  <si>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</si>
  <si>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</si>
  <si>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</si>
  <si>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</si>
  <si>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</si>
  <si>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</si>
  <si>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</si>
  <si>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</si>
  <si>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</si>
  <si>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CIEND024B</t>
  </si>
  <si>
    <t>CIEND024C</t>
  </si>
  <si>
    <t>023A</t>
  </si>
  <si>
    <t>Tercero Primaria A</t>
  </si>
  <si>
    <t>Formación Ciudadana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</si>
  <si>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</si>
  <si>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</si>
  <si>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</si>
  <si>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</si>
  <si>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</si>
  <si>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</si>
  <si>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</si>
  <si>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</si>
  <si>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</si>
  <si>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</si>
  <si>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</si>
  <si>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</si>
  <si>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</si>
  <si>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</si>
  <si>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</si>
  <si>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</si>
  <si>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</si>
  <si>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</si>
  <si>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</si>
  <si>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</si>
  <si>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</si>
  <si>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</si>
  <si>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</si>
  <si>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</si>
  <si>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</si>
  <si>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</si>
  <si>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</si>
  <si>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</si>
  <si>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</si>
  <si>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</si>
  <si>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</si>
  <si>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</si>
  <si>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</si>
  <si>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</si>
  <si>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</si>
  <si>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</si>
  <si>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</si>
  <si>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</si>
  <si>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</si>
  <si>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</si>
  <si>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</si>
  <si>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</si>
  <si>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</si>
  <si>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</si>
  <si>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</si>
  <si>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</si>
  <si>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</si>
  <si>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</si>
  <si>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</si>
  <si>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</si>
  <si>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</si>
  <si>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</si>
  <si>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</si>
  <si>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</si>
  <si>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</si>
  <si>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</si>
  <si>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</si>
  <si>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</si>
  <si>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FORMA023A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</si>
  <si>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</si>
  <si>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</si>
  <si>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</si>
  <si>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</si>
  <si>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</si>
  <si>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</si>
  <si>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</si>
  <si>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</si>
  <si>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</si>
  <si>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</si>
  <si>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</si>
  <si>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</si>
  <si>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</si>
  <si>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</si>
  <si>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</si>
  <si>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</si>
  <si>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</si>
  <si>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</si>
  <si>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</si>
  <si>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</si>
  <si>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</si>
  <si>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</si>
  <si>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</si>
  <si>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</si>
  <si>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</si>
  <si>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</si>
  <si>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</si>
  <si>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</si>
  <si>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</si>
  <si>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</si>
  <si>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</si>
  <si>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</si>
  <si>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</si>
  <si>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</si>
  <si>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</si>
  <si>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</si>
  <si>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</si>
  <si>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</si>
  <si>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</si>
  <si>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</si>
  <si>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</si>
  <si>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</si>
  <si>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</si>
  <si>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</si>
  <si>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</si>
  <si>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</si>
  <si>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</si>
  <si>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</si>
  <si>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</si>
  <si>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</si>
  <si>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</si>
  <si>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</si>
  <si>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</si>
  <si>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</si>
  <si>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</si>
  <si>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</si>
  <si>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</si>
  <si>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</si>
  <si>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FORMA023B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</si>
  <si>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</si>
  <si>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</si>
  <si>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</si>
  <si>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</si>
  <si>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</si>
  <si>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</si>
  <si>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</si>
  <si>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</si>
  <si>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</si>
  <si>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</si>
  <si>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</si>
  <si>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</si>
  <si>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</si>
  <si>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</si>
  <si>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</si>
  <si>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</si>
  <si>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</si>
  <si>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</si>
  <si>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</si>
  <si>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</si>
  <si>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</si>
  <si>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</si>
  <si>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</si>
  <si>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</si>
  <si>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</si>
  <si>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</si>
  <si>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</si>
  <si>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</si>
  <si>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</si>
  <si>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</si>
  <si>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</si>
  <si>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</si>
  <si>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</si>
  <si>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</si>
  <si>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</si>
  <si>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</si>
  <si>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</si>
  <si>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</si>
  <si>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</si>
  <si>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</si>
  <si>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</si>
  <si>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</si>
  <si>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</si>
  <si>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</si>
  <si>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</si>
  <si>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</si>
  <si>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</si>
  <si>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</si>
  <si>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</si>
  <si>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</si>
  <si>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</si>
  <si>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</si>
  <si>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</si>
  <si>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</si>
  <si>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</si>
  <si>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</si>
  <si>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FORMA023C</t>
  </si>
  <si>
    <t>FORMA024A</t>
  </si>
  <si>
    <t>FORMA024B</t>
  </si>
  <si>
    <t>FORMA024C</t>
  </si>
  <si>
    <t>Medio Natural</t>
  </si>
  <si>
    <t>MEDIO023A</t>
  </si>
  <si>
    <t>Medio Social</t>
  </si>
  <si>
    <t>MEDIP023A</t>
  </si>
  <si>
    <t>MEDIP023B</t>
  </si>
  <si>
    <t>MEDIP023C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</si>
</sst>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8990-650D-4117-874A-82818C0B2DFD}">
  <dimension ref="A1:P26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81</v>
      </c>
      <c r="E3" s="14">
        <v>77</v>
      </c>
      <c r="F3" s="15"/>
      <c r="G3" s="14"/>
      <c r="H3" s="14"/>
      <c r="I3" s="14"/>
      <c r="J3" s="14"/>
      <c r="M3" s="11">
        <f>D3+E3+F3+G3+H3</f>
        <v>158</v>
      </c>
      <c r="N3">
        <f>M3*0.17</f>
        <v>26.860000000000003</v>
      </c>
      <c r="O3">
        <f>I3*0.15</f>
        <v>0</v>
      </c>
      <c r="P3">
        <f>ROUND(N3+O3,0)</f>
        <v>27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93</v>
      </c>
      <c r="E4" s="14">
        <v>97</v>
      </c>
      <c r="F4" s="15"/>
      <c r="G4" s="14"/>
      <c r="H4" s="14"/>
      <c r="I4" s="14"/>
      <c r="J4" s="14"/>
      <c r="M4" s="11">
        <f>D4+E4+F4+G4+H4</f>
        <v>190</v>
      </c>
      <c r="N4">
        <f>M4*0.17</f>
        <v>32.300000000000004</v>
      </c>
      <c r="O4">
        <f>I4*0.15</f>
        <v>0</v>
      </c>
      <c r="P4">
        <f>ROUND(N4+O4,0)</f>
        <v>32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77</v>
      </c>
      <c r="E5" s="14">
        <v>67</v>
      </c>
      <c r="F5" s="15"/>
      <c r="G5" s="14"/>
      <c r="H5" s="14"/>
      <c r="I5" s="14"/>
      <c r="J5" s="14"/>
      <c r="M5" s="11">
        <f>D5+E5+F5+G5+H5</f>
        <v>144</v>
      </c>
      <c r="N5">
        <f>M5*0.17</f>
        <v>24.48</v>
      </c>
      <c r="O5">
        <f>I5*0.15</f>
        <v>0</v>
      </c>
      <c r="P5">
        <f>ROUND(N5+O5,0)</f>
        <v>24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90</v>
      </c>
      <c r="E6" s="14">
        <v>84</v>
      </c>
      <c r="F6" s="15"/>
      <c r="G6" s="14"/>
      <c r="H6" s="14"/>
      <c r="I6" s="14"/>
      <c r="J6" s="14"/>
      <c r="M6" s="11">
        <f>D6+E6+F6+G6+H6</f>
        <v>174</v>
      </c>
      <c r="N6">
        <f>M6*0.17</f>
        <v>29.580000000000002</v>
      </c>
      <c r="O6">
        <f>I6*0.15</f>
        <v>0</v>
      </c>
      <c r="P6">
        <f>ROUND(N6+O6,0)</f>
        <v>30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81</v>
      </c>
      <c r="E7" s="14">
        <v>70</v>
      </c>
      <c r="F7" s="15"/>
      <c r="G7" s="14"/>
      <c r="H7" s="14"/>
      <c r="I7" s="14"/>
      <c r="J7" s="14"/>
      <c r="M7" s="11">
        <f>D7+E7+F7+G7+H7</f>
        <v>151</v>
      </c>
      <c r="N7">
        <f>M7*0.17</f>
        <v>25.67</v>
      </c>
      <c r="O7">
        <f>I7*0.15</f>
        <v>0</v>
      </c>
      <c r="P7">
        <f>ROUND(N7+O7,0)</f>
        <v>26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85</v>
      </c>
      <c r="E8" s="14">
        <v>85</v>
      </c>
      <c r="F8" s="15"/>
      <c r="G8" s="14"/>
      <c r="H8" s="14"/>
      <c r="I8" s="14"/>
      <c r="J8" s="14"/>
      <c r="M8" s="11">
        <f>D8+E8+F8+G8+H8</f>
        <v>170</v>
      </c>
      <c r="N8">
        <f>M8*0.17</f>
        <v>28.900000000000002</v>
      </c>
      <c r="O8">
        <f>I8*0.15</f>
        <v>0</v>
      </c>
      <c r="P8">
        <f>ROUND(N8+O8,0)</f>
        <v>29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87</v>
      </c>
      <c r="E9" s="14">
        <v>73</v>
      </c>
      <c r="F9" s="15"/>
      <c r="G9" s="14"/>
      <c r="H9" s="14"/>
      <c r="I9" s="14"/>
      <c r="J9" s="14"/>
      <c r="M9" s="11">
        <f>D9+E9+F9+G9+H9</f>
        <v>160</v>
      </c>
      <c r="N9">
        <f>M9*0.17</f>
        <v>27.200000000000003</v>
      </c>
      <c r="O9">
        <f>I9*0.15</f>
        <v>0</v>
      </c>
      <c r="P9">
        <f>ROUND(N9+O9,0)</f>
        <v>27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92</v>
      </c>
      <c r="E10" s="14">
        <v>96</v>
      </c>
      <c r="F10" s="15"/>
      <c r="G10" s="14"/>
      <c r="H10" s="14"/>
      <c r="I10" s="14"/>
      <c r="J10" s="14"/>
      <c r="M10" s="11">
        <f>D10+E10+F10+G10+H10</f>
        <v>188</v>
      </c>
      <c r="N10">
        <f>M10*0.17</f>
        <v>31.96</v>
      </c>
      <c r="O10">
        <f>I10*0.15</f>
        <v>0</v>
      </c>
      <c r="P10">
        <f>ROUND(N10+O10,0)</f>
        <v>32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77</v>
      </c>
      <c r="E11" s="14">
        <v>69</v>
      </c>
      <c r="F11" s="15"/>
      <c r="G11" s="14"/>
      <c r="H11" s="14"/>
      <c r="I11" s="14"/>
      <c r="J11" s="14"/>
      <c r="M11" s="11">
        <f>D11+E11+F11+G11+H11</f>
        <v>146</v>
      </c>
      <c r="N11">
        <f>M11*0.17</f>
        <v>24.82</v>
      </c>
      <c r="O11">
        <f>I11*0.15</f>
        <v>0</v>
      </c>
      <c r="P11">
        <f>ROUND(N11+O11,0)</f>
        <v>25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83</v>
      </c>
      <c r="E12" s="14">
        <v>84</v>
      </c>
      <c r="F12" s="15"/>
      <c r="G12" s="14"/>
      <c r="H12" s="14"/>
      <c r="I12" s="14"/>
      <c r="J12" s="14"/>
      <c r="M12" s="11">
        <f>D12+E12+F12+G12+H12</f>
        <v>167</v>
      </c>
      <c r="N12">
        <f>M12*0.17</f>
        <v>28.39</v>
      </c>
      <c r="O12">
        <f>I12*0.15</f>
        <v>0</v>
      </c>
      <c r="P12">
        <f>ROUND(N12+O12,0)</f>
        <v>28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91</v>
      </c>
      <c r="E13" s="14">
        <v>93</v>
      </c>
      <c r="F13" s="15"/>
      <c r="G13" s="14"/>
      <c r="H13" s="14"/>
      <c r="I13" s="14"/>
      <c r="J13" s="14"/>
      <c r="M13" s="11">
        <f>D13+E13+F13+G13+H13</f>
        <v>184</v>
      </c>
      <c r="N13">
        <f>M13*0.17</f>
        <v>31.28</v>
      </c>
      <c r="O13">
        <f>I13*0.15</f>
        <v>0</v>
      </c>
      <c r="P13">
        <f>ROUND(N13+O13,0)</f>
        <v>31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65</v>
      </c>
      <c r="E14" s="14">
        <v>74</v>
      </c>
      <c r="F14" s="15"/>
      <c r="G14" s="14"/>
      <c r="H14" s="14"/>
      <c r="I14" s="14"/>
      <c r="J14" s="14"/>
      <c r="M14" s="11">
        <f>D14+E14+F14+G14+H14</f>
        <v>139</v>
      </c>
      <c r="N14">
        <f>M14*0.17</f>
        <v>23.630000000000003</v>
      </c>
      <c r="O14">
        <f>I14*0.15</f>
        <v>0</v>
      </c>
      <c r="P14">
        <f>ROUND(N14+O14,0)</f>
        <v>24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88</v>
      </c>
      <c r="E15" s="14">
        <v>93</v>
      </c>
      <c r="F15" s="15"/>
      <c r="G15" s="14"/>
      <c r="H15" s="14"/>
      <c r="I15" s="14"/>
      <c r="J15" s="14"/>
      <c r="M15" s="11">
        <f>D15+E15+F15+G15+H15</f>
        <v>181</v>
      </c>
      <c r="N15">
        <f>M15*0.17</f>
        <v>30.770000000000003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91</v>
      </c>
      <c r="E16" s="14">
        <v>83</v>
      </c>
      <c r="F16" s="15"/>
      <c r="G16" s="14"/>
      <c r="H16" s="14"/>
      <c r="I16" s="14"/>
      <c r="J16" s="14"/>
      <c r="M16" s="11">
        <f>D16+E16+F16+G16+H16</f>
        <v>174</v>
      </c>
      <c r="N16">
        <f>M16*0.17</f>
        <v>29.580000000000002</v>
      </c>
      <c r="O16">
        <f>I16*0.15</f>
        <v>0</v>
      </c>
      <c r="P16">
        <f>ROUND(N16+O16,0)</f>
        <v>30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80</v>
      </c>
      <c r="E17" s="14">
        <v>82</v>
      </c>
      <c r="F17" s="15"/>
      <c r="G17" s="14"/>
      <c r="H17" s="14"/>
      <c r="I17" s="14"/>
      <c r="J17" s="14"/>
      <c r="M17" s="11">
        <f>D17+E17+F17+G17+H17</f>
        <v>162</v>
      </c>
      <c r="N17">
        <f>M17*0.17</f>
        <v>27.540000000000003</v>
      </c>
      <c r="O17">
        <f>I17*0.15</f>
        <v>0</v>
      </c>
      <c r="P17">
        <f>ROUND(N17+O17,0)</f>
        <v>28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93</v>
      </c>
      <c r="E18" s="14">
        <v>93</v>
      </c>
      <c r="F18" s="15"/>
      <c r="G18" s="14"/>
      <c r="H18" s="14"/>
      <c r="I18" s="14"/>
      <c r="J18" s="14"/>
      <c r="M18" s="11">
        <f>D18+E18+F18+G18+H18</f>
        <v>186</v>
      </c>
      <c r="N18">
        <f>M18*0.17</f>
        <v>31.62</v>
      </c>
      <c r="O18">
        <f>I18*0.15</f>
        <v>0</v>
      </c>
      <c r="P18">
        <f>ROUND(N18+O18,0)</f>
        <v>32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89</v>
      </c>
      <c r="E19" s="14">
        <v>82</v>
      </c>
      <c r="F19" s="15"/>
      <c r="G19" s="14"/>
      <c r="H19" s="14"/>
      <c r="I19" s="14"/>
      <c r="J19" s="14"/>
      <c r="M19" s="11">
        <f>D19+E19+F19+G19+H19</f>
        <v>171</v>
      </c>
      <c r="N19">
        <f>M19*0.17</f>
        <v>29.070000000000004</v>
      </c>
      <c r="O19">
        <f>I19*0.15</f>
        <v>0</v>
      </c>
      <c r="P19">
        <f>ROUND(N19+O19,0)</f>
        <v>29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82</v>
      </c>
      <c r="E20" s="14">
        <v>89</v>
      </c>
      <c r="F20" s="15"/>
      <c r="G20" s="14"/>
      <c r="H20" s="14"/>
      <c r="I20" s="14"/>
      <c r="J20" s="14"/>
      <c r="M20" s="11">
        <f>D20+E20+F20+G20+H20</f>
        <v>171</v>
      </c>
      <c r="N20">
        <f>M20*0.17</f>
        <v>29.070000000000004</v>
      </c>
      <c r="O20">
        <f>I20*0.15</f>
        <v>0</v>
      </c>
      <c r="P20">
        <f>ROUND(N20+O20,0)</f>
        <v>29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88</v>
      </c>
      <c r="E21" s="14">
        <v>83</v>
      </c>
      <c r="F21" s="15"/>
      <c r="G21" s="14"/>
      <c r="H21" s="14"/>
      <c r="I21" s="14"/>
      <c r="J21" s="14"/>
      <c r="M21" s="11">
        <f>D21+E21+F21+G21+H21</f>
        <v>171</v>
      </c>
      <c r="N21">
        <f>M21*0.17</f>
        <v>29.070000000000004</v>
      </c>
      <c r="O21">
        <f>I21*0.15</f>
        <v>0</v>
      </c>
      <c r="P21">
        <f>ROUND(N21+O21,0)</f>
        <v>29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84</v>
      </c>
      <c r="E22" s="14">
        <v>80</v>
      </c>
      <c r="F22" s="15"/>
      <c r="G22" s="14"/>
      <c r="H22" s="14"/>
      <c r="I22" s="14"/>
      <c r="J22" s="14"/>
      <c r="M22" s="11">
        <f>D22+E22+F22+G22+H22</f>
        <v>164</v>
      </c>
      <c r="N22">
        <f>M22*0.17</f>
        <v>27.880000000000003</v>
      </c>
      <c r="O22">
        <f>I22*0.15</f>
        <v>0</v>
      </c>
      <c r="P22">
        <f>ROUND(N22+O22,0)</f>
        <v>28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95</v>
      </c>
      <c r="E23" s="14">
        <v>98</v>
      </c>
      <c r="F23" s="15"/>
      <c r="G23" s="14"/>
      <c r="H23" s="14"/>
      <c r="I23" s="14"/>
      <c r="J23" s="14"/>
      <c r="M23" s="11">
        <f>D23+E23+F23+G23+H23</f>
        <v>193</v>
      </c>
      <c r="N23">
        <f>M23*0.17</f>
        <v>32.81</v>
      </c>
      <c r="O23">
        <f>I23*0.15</f>
        <v>0</v>
      </c>
      <c r="P23">
        <f>ROUND(N23+O23,0)</f>
        <v>33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83</v>
      </c>
      <c r="E24" s="14">
        <v>84</v>
      </c>
      <c r="F24" s="15"/>
      <c r="G24" s="14"/>
      <c r="H24" s="14"/>
      <c r="I24" s="14"/>
      <c r="J24" s="14"/>
      <c r="M24" s="11">
        <f>D24+E24+F24+G24+H24</f>
        <v>167</v>
      </c>
      <c r="N24">
        <f>M24*0.17</f>
        <v>28.39</v>
      </c>
      <c r="O24">
        <f>I24*0.15</f>
        <v>0</v>
      </c>
      <c r="P24">
        <f>ROUND(N24+O24,0)</f>
        <v>28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95</v>
      </c>
      <c r="E25" s="14">
        <v>99</v>
      </c>
      <c r="F25" s="15"/>
      <c r="G25" s="14"/>
      <c r="H25" s="14"/>
      <c r="I25" s="14"/>
      <c r="J25" s="14"/>
      <c r="M25" s="11">
        <f>D25+E25+F25+G25+H25</f>
        <v>194</v>
      </c>
      <c r="N25">
        <f>M25*0.17</f>
        <v>32.980000000000004</v>
      </c>
      <c r="O25">
        <f>I25*0.15</f>
        <v>0</v>
      </c>
      <c r="P25">
        <f>ROUND(N25+O25,0)</f>
        <v>33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81</v>
      </c>
      <c r="E26" s="14">
        <v>84</v>
      </c>
      <c r="F26" s="15"/>
      <c r="G26" s="14"/>
      <c r="H26" s="14"/>
      <c r="I26" s="14"/>
      <c r="J26" s="14"/>
      <c r="M26" s="11">
        <f>D26+E26+F26+G26+H26</f>
        <v>165</v>
      </c>
      <c r="N26">
        <f>M26*0.17</f>
        <v>28.05</v>
      </c>
      <c r="O26">
        <f>I26*0.15</f>
        <v>0</v>
      </c>
      <c r="P26">
        <f>ROUND(N26+O26,0)</f>
        <v>28</v>
      </c>
    </row>
  </sheetData>
  <sheetProtection algorithmName="SHA-512" hashValue="OPZHCC5JlzuL7LKDS9VtlR2gu1at28dz2F/bswYTBcenqM8LRhvLqbw7o/3Cz8IMU1dv2oSlEyRypbF0srH5Bw==" saltValue="oR8azWeMFoukM+6w9h8FbA==" spinCount="100000" sheet="1" objects="1" scenarios="1"/>
  <dataValidations count="24">
    <dataValidation type="whole" allowBlank="1" showInputMessage="1" showErrorMessage="1" errorTitle="Valor fuera de rango" error="Ingrese un valor correcto" sqref="F3" xr:uid="{09FDE79D-889A-4F44-ABA0-1ACBF201AB21}">
      <formula1>0</formula1>
      <formula2>100</formula2>
    </dataValidation>
    <dataValidation type="whole" allowBlank="1" showInputMessage="1" showErrorMessage="1" errorTitle="Valor fuera de rango" error="Ingrese un valor correcto" sqref="F4" xr:uid="{E6359D70-79D2-4CEA-8633-4296F6B887D6}">
      <formula1>0</formula1>
      <formula2>100</formula2>
    </dataValidation>
    <dataValidation type="whole" allowBlank="1" showInputMessage="1" showErrorMessage="1" errorTitle="Valor fuera de rango" error="Ingrese un valor correcto" sqref="F5" xr:uid="{CFEBEA86-55BF-452F-A7E7-852D3C7BB922}">
      <formula1>0</formula1>
      <formula2>100</formula2>
    </dataValidation>
    <dataValidation type="whole" allowBlank="1" showInputMessage="1" showErrorMessage="1" errorTitle="Valor fuera de rango" error="Ingrese un valor correcto" sqref="F6" xr:uid="{793A814D-2D72-4AA9-BA3D-C3DA05F16E53}">
      <formula1>0</formula1>
      <formula2>100</formula2>
    </dataValidation>
    <dataValidation type="whole" allowBlank="1" showInputMessage="1" showErrorMessage="1" errorTitle="Valor fuera de rango" error="Ingrese un valor correcto" sqref="F7" xr:uid="{A6EA667D-C6EB-42B5-A94C-AA0AF0B9A2EF}">
      <formula1>0</formula1>
      <formula2>100</formula2>
    </dataValidation>
    <dataValidation type="whole" allowBlank="1" showInputMessage="1" showErrorMessage="1" errorTitle="Valor fuera de rango" error="Ingrese un valor correcto" sqref="F8" xr:uid="{BFCD70A7-7547-4192-8B98-8775F821AB06}">
      <formula1>0</formula1>
      <formula2>100</formula2>
    </dataValidation>
    <dataValidation type="whole" allowBlank="1" showInputMessage="1" showErrorMessage="1" errorTitle="Valor fuera de rango" error="Ingrese un valor correcto" sqref="F9" xr:uid="{7C685FB4-E84D-471A-96DE-17DECB09E74E}">
      <formula1>0</formula1>
      <formula2>100</formula2>
    </dataValidation>
    <dataValidation type="whole" allowBlank="1" showInputMessage="1" showErrorMessage="1" errorTitle="Valor fuera de rango" error="Ingrese un valor correcto" sqref="F10" xr:uid="{5B268FDD-14B8-4282-8360-8EB3AB93A4A7}">
      <formula1>0</formula1>
      <formula2>100</formula2>
    </dataValidation>
    <dataValidation type="whole" allowBlank="1" showInputMessage="1" showErrorMessage="1" errorTitle="Valor fuera de rango" error="Ingrese un valor correcto" sqref="F11" xr:uid="{773491B3-7875-4762-8302-BA06EC24340A}">
      <formula1>0</formula1>
      <formula2>100</formula2>
    </dataValidation>
    <dataValidation type="whole" allowBlank="1" showInputMessage="1" showErrorMessage="1" errorTitle="Valor fuera de rango" error="Ingrese un valor correcto" sqref="F12" xr:uid="{CD1FE8FB-2DD3-47A0-B40F-969087037746}">
      <formula1>0</formula1>
      <formula2>100</formula2>
    </dataValidation>
    <dataValidation type="whole" allowBlank="1" showInputMessage="1" showErrorMessage="1" errorTitle="Valor fuera de rango" error="Ingrese un valor correcto" sqref="F13" xr:uid="{94346C03-7674-47F7-88C3-4CCD08FC8989}">
      <formula1>0</formula1>
      <formula2>100</formula2>
    </dataValidation>
    <dataValidation type="whole" allowBlank="1" showInputMessage="1" showErrorMessage="1" errorTitle="Valor fuera de rango" error="Ingrese un valor correcto" sqref="F14" xr:uid="{4FDD4AEF-4456-4D87-843F-D418C3A50946}">
      <formula1>0</formula1>
      <formula2>100</formula2>
    </dataValidation>
    <dataValidation type="whole" allowBlank="1" showInputMessage="1" showErrorMessage="1" errorTitle="Valor fuera de rango" error="Ingrese un valor correcto" sqref="F15" xr:uid="{CAACD718-0FEE-4A41-B561-170EF272DADF}">
      <formula1>0</formula1>
      <formula2>100</formula2>
    </dataValidation>
    <dataValidation type="whole" allowBlank="1" showInputMessage="1" showErrorMessage="1" errorTitle="Valor fuera de rango" error="Ingrese un valor correcto" sqref="F16" xr:uid="{16CD03CE-C4AD-40EF-A604-1756092459B4}">
      <formula1>0</formula1>
      <formula2>100</formula2>
    </dataValidation>
    <dataValidation type="whole" allowBlank="1" showInputMessage="1" showErrorMessage="1" errorTitle="Valor fuera de rango" error="Ingrese un valor correcto" sqref="F17" xr:uid="{36296B7B-D4F4-4935-A8A5-AD234053A7A9}">
      <formula1>0</formula1>
      <formula2>100</formula2>
    </dataValidation>
    <dataValidation type="whole" allowBlank="1" showInputMessage="1" showErrorMessage="1" errorTitle="Valor fuera de rango" error="Ingrese un valor correcto" sqref="F18" xr:uid="{D048D3CA-A32F-4A62-BD5A-60F82315BF79}">
      <formula1>0</formula1>
      <formula2>100</formula2>
    </dataValidation>
    <dataValidation type="whole" allowBlank="1" showInputMessage="1" showErrorMessage="1" errorTitle="Valor fuera de rango" error="Ingrese un valor correcto" sqref="F19" xr:uid="{F690BA5F-5F9B-4002-97D6-312356C57255}">
      <formula1>0</formula1>
      <formula2>100</formula2>
    </dataValidation>
    <dataValidation type="whole" allowBlank="1" showInputMessage="1" showErrorMessage="1" errorTitle="Valor fuera de rango" error="Ingrese un valor correcto" sqref="F20" xr:uid="{CAB09DFD-B151-4A13-815B-FB71BFD8D1C0}">
      <formula1>0</formula1>
      <formula2>100</formula2>
    </dataValidation>
    <dataValidation type="whole" allowBlank="1" showInputMessage="1" showErrorMessage="1" errorTitle="Valor fuera de rango" error="Ingrese un valor correcto" sqref="F21" xr:uid="{8400861F-3976-484F-B804-977C0FFAAED5}">
      <formula1>0</formula1>
      <formula2>100</formula2>
    </dataValidation>
    <dataValidation type="whole" allowBlank="1" showInputMessage="1" showErrorMessage="1" errorTitle="Valor fuera de rango" error="Ingrese un valor correcto" sqref="F22" xr:uid="{3B20BDE6-3F44-4BB2-873E-1070D88CC62A}">
      <formula1>0</formula1>
      <formula2>100</formula2>
    </dataValidation>
    <dataValidation type="whole" allowBlank="1" showInputMessage="1" showErrorMessage="1" errorTitle="Valor fuera de rango" error="Ingrese un valor correcto" sqref="F23" xr:uid="{B67DDBE5-D203-430E-A4C1-DF6ACD6BE2C4}">
      <formula1>0</formula1>
      <formula2>100</formula2>
    </dataValidation>
    <dataValidation type="whole" allowBlank="1" showInputMessage="1" showErrorMessage="1" errorTitle="Valor fuera de rango" error="Ingrese un valor correcto" sqref="F24" xr:uid="{B7DF736D-794B-493D-920D-C90377A0A22D}">
      <formula1>0</formula1>
      <formula2>100</formula2>
    </dataValidation>
    <dataValidation type="whole" allowBlank="1" showInputMessage="1" showErrorMessage="1" errorTitle="Valor fuera de rango" error="Ingrese un valor correcto" sqref="F25" xr:uid="{EFC0A1EA-C6BC-4056-8060-34A6471B3C67}">
      <formula1>0</formula1>
      <formula2>100</formula2>
    </dataValidation>
    <dataValidation type="whole" allowBlank="1" showInputMessage="1" showErrorMessage="1" errorTitle="Valor fuera de rango" error="Ingrese un valor correcto" sqref="F26" xr:uid="{5DD5D011-8838-42F0-B457-44C253C326ED}">
      <formula1>0</formula1>
      <formula2>100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605F-23D1-4050-A11B-DFF16D674BEA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347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100</v>
      </c>
      <c r="E3" s="14">
        <v>100</v>
      </c>
      <c r="F3" s="15"/>
      <c r="G3" s="14"/>
      <c r="H3" s="14"/>
      <c r="I3" s="14"/>
      <c r="J3" s="14"/>
      <c r="M3" s="11">
        <f>D3+E3+F3+G3+H3</f>
        <v>200</v>
      </c>
      <c r="N3">
        <f>M3*0.17</f>
        <v>34</v>
      </c>
      <c r="O3">
        <f>I3*0.15</f>
        <v>0</v>
      </c>
      <c r="P3">
        <f>ROUND(N3+O3,0)</f>
        <v>34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100</v>
      </c>
      <c r="E4" s="14">
        <v>100</v>
      </c>
      <c r="F4" s="15"/>
      <c r="G4" s="14"/>
      <c r="H4" s="14"/>
      <c r="I4" s="14"/>
      <c r="J4" s="14"/>
      <c r="M4" s="11">
        <f>D4+E4+F4+G4+H4</f>
        <v>200</v>
      </c>
      <c r="N4">
        <f>M4*0.17</f>
        <v>34</v>
      </c>
      <c r="O4">
        <f>I4*0.15</f>
        <v>0</v>
      </c>
      <c r="P4">
        <f>ROUND(N4+O4,0)</f>
        <v>34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91</v>
      </c>
      <c r="E5" s="14">
        <v>98</v>
      </c>
      <c r="F5" s="15"/>
      <c r="G5" s="14"/>
      <c r="H5" s="14"/>
      <c r="I5" s="14"/>
      <c r="J5" s="14"/>
      <c r="M5" s="11">
        <f>D5+E5+F5+G5+H5</f>
        <v>189</v>
      </c>
      <c r="N5">
        <f>M5*0.17</f>
        <v>32.130000000000003</v>
      </c>
      <c r="O5">
        <f>I5*0.15</f>
        <v>0</v>
      </c>
      <c r="P5">
        <f>ROUND(N5+O5,0)</f>
        <v>32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100</v>
      </c>
      <c r="E6" s="14">
        <v>98</v>
      </c>
      <c r="F6" s="15"/>
      <c r="G6" s="14"/>
      <c r="H6" s="14"/>
      <c r="I6" s="14"/>
      <c r="J6" s="14"/>
      <c r="M6" s="11">
        <f>D6+E6+F6+G6+H6</f>
        <v>198</v>
      </c>
      <c r="N6">
        <f>M6*0.17</f>
        <v>33.660000000000004</v>
      </c>
      <c r="O6">
        <f>I6*0.15</f>
        <v>0</v>
      </c>
      <c r="P6">
        <f>ROUND(N6+O6,0)</f>
        <v>34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93</v>
      </c>
      <c r="E7" s="14">
        <v>99</v>
      </c>
      <c r="F7" s="15"/>
      <c r="G7" s="14"/>
      <c r="H7" s="14"/>
      <c r="I7" s="14"/>
      <c r="J7" s="14"/>
      <c r="M7" s="11">
        <f>D7+E7+F7+G7+H7</f>
        <v>192</v>
      </c>
      <c r="N7">
        <f>M7*0.17</f>
        <v>32.64</v>
      </c>
      <c r="O7">
        <f>I7*0.15</f>
        <v>0</v>
      </c>
      <c r="P7">
        <f>ROUND(N7+O7,0)</f>
        <v>33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97</v>
      </c>
      <c r="E8" s="14">
        <v>98</v>
      </c>
      <c r="F8" s="15"/>
      <c r="G8" s="14"/>
      <c r="H8" s="14"/>
      <c r="I8" s="14"/>
      <c r="J8" s="14"/>
      <c r="M8" s="11">
        <f>D8+E8+F8+G8+H8</f>
        <v>195</v>
      </c>
      <c r="N8">
        <f>M8*0.17</f>
        <v>33.150000000000006</v>
      </c>
      <c r="O8">
        <f>I8*0.15</f>
        <v>0</v>
      </c>
      <c r="P8">
        <f>ROUND(N8+O8,0)</f>
        <v>33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100</v>
      </c>
      <c r="E9" s="14">
        <v>99</v>
      </c>
      <c r="F9" s="15"/>
      <c r="G9" s="14"/>
      <c r="H9" s="14"/>
      <c r="I9" s="14"/>
      <c r="J9" s="14"/>
      <c r="M9" s="11">
        <f>D9+E9+F9+G9+H9</f>
        <v>199</v>
      </c>
      <c r="N9">
        <f>M9*0.17</f>
        <v>33.830000000000005</v>
      </c>
      <c r="O9">
        <f>I9*0.15</f>
        <v>0</v>
      </c>
      <c r="P9">
        <f>ROUND(N9+O9,0)</f>
        <v>34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100</v>
      </c>
      <c r="E10" s="14">
        <v>98</v>
      </c>
      <c r="F10" s="15"/>
      <c r="G10" s="14"/>
      <c r="H10" s="14"/>
      <c r="I10" s="14"/>
      <c r="J10" s="14"/>
      <c r="M10" s="11">
        <f>D10+E10+F10+G10+H10</f>
        <v>198</v>
      </c>
      <c r="N10">
        <f>M10*0.17</f>
        <v>33.660000000000004</v>
      </c>
      <c r="O10">
        <f>I10*0.15</f>
        <v>0</v>
      </c>
      <c r="P10">
        <f>ROUND(N10+O10,0)</f>
        <v>34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96</v>
      </c>
      <c r="E11" s="14">
        <v>87</v>
      </c>
      <c r="F11" s="15"/>
      <c r="G11" s="14"/>
      <c r="H11" s="14"/>
      <c r="I11" s="14"/>
      <c r="J11" s="14"/>
      <c r="M11" s="11">
        <f>D11+E11+F11+G11+H11</f>
        <v>183</v>
      </c>
      <c r="N11">
        <f>M11*0.17</f>
        <v>31.110000000000003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100</v>
      </c>
      <c r="E12" s="14">
        <v>100</v>
      </c>
      <c r="F12" s="15"/>
      <c r="G12" s="14"/>
      <c r="H12" s="14"/>
      <c r="I12" s="14"/>
      <c r="J12" s="14"/>
      <c r="M12" s="11">
        <f>D12+E12+F12+G12+H12</f>
        <v>200</v>
      </c>
      <c r="N12">
        <f>M12*0.17</f>
        <v>34</v>
      </c>
      <c r="O12">
        <f>I12*0.15</f>
        <v>0</v>
      </c>
      <c r="P12">
        <f>ROUND(N12+O12,0)</f>
        <v>34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100</v>
      </c>
      <c r="E13" s="14">
        <v>99</v>
      </c>
      <c r="F13" s="15"/>
      <c r="G13" s="14"/>
      <c r="H13" s="14"/>
      <c r="I13" s="14"/>
      <c r="J13" s="14"/>
      <c r="M13" s="11">
        <f>D13+E13+F13+G13+H13</f>
        <v>199</v>
      </c>
      <c r="N13">
        <f>M13*0.17</f>
        <v>33.830000000000005</v>
      </c>
      <c r="O13">
        <f>I13*0.15</f>
        <v>0</v>
      </c>
      <c r="P13">
        <f>ROUND(N13+O13,0)</f>
        <v>34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100</v>
      </c>
      <c r="E14" s="14">
        <v>94</v>
      </c>
      <c r="F14" s="15"/>
      <c r="G14" s="14"/>
      <c r="H14" s="14"/>
      <c r="I14" s="14"/>
      <c r="J14" s="14"/>
      <c r="M14" s="11">
        <f>D14+E14+F14+G14+H14</f>
        <v>194</v>
      </c>
      <c r="N14">
        <f>M14*0.17</f>
        <v>32.980000000000004</v>
      </c>
      <c r="O14">
        <f>I14*0.15</f>
        <v>0</v>
      </c>
      <c r="P14">
        <f>ROUND(N14+O14,0)</f>
        <v>33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98</v>
      </c>
      <c r="E15" s="14">
        <v>100</v>
      </c>
      <c r="F15" s="15"/>
      <c r="G15" s="14"/>
      <c r="H15" s="14"/>
      <c r="I15" s="14"/>
      <c r="J15" s="14"/>
      <c r="M15" s="11">
        <f>D15+E15+F15+G15+H15</f>
        <v>198</v>
      </c>
      <c r="N15">
        <f>M15*0.17</f>
        <v>33.660000000000004</v>
      </c>
      <c r="O15">
        <f>I15*0.15</f>
        <v>0</v>
      </c>
      <c r="P15">
        <f>ROUND(N15+O15,0)</f>
        <v>34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100</v>
      </c>
      <c r="E16" s="14">
        <v>98</v>
      </c>
      <c r="F16" s="15"/>
      <c r="G16" s="14"/>
      <c r="H16" s="14"/>
      <c r="I16" s="14"/>
      <c r="J16" s="14"/>
      <c r="M16" s="11">
        <f>D16+E16+F16+G16+H16</f>
        <v>198</v>
      </c>
      <c r="N16">
        <f>M16*0.17</f>
        <v>33.660000000000004</v>
      </c>
      <c r="O16">
        <f>I16*0.15</f>
        <v>0</v>
      </c>
      <c r="P16">
        <f>ROUND(N16+O16,0)</f>
        <v>34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98</v>
      </c>
      <c r="E17" s="14">
        <v>100</v>
      </c>
      <c r="F17" s="15"/>
      <c r="G17" s="14"/>
      <c r="H17" s="14"/>
      <c r="I17" s="14"/>
      <c r="J17" s="14"/>
      <c r="M17" s="11">
        <f>D17+E17+F17+G17+H17</f>
        <v>198</v>
      </c>
      <c r="N17">
        <f>M17*0.17</f>
        <v>33.660000000000004</v>
      </c>
      <c r="O17">
        <f>I17*0.15</f>
        <v>0</v>
      </c>
      <c r="P17">
        <f>ROUND(N17+O17,0)</f>
        <v>34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100</v>
      </c>
      <c r="E18" s="14">
        <v>100</v>
      </c>
      <c r="F18" s="15"/>
      <c r="G18" s="14"/>
      <c r="H18" s="14"/>
      <c r="I18" s="14"/>
      <c r="J18" s="14"/>
      <c r="M18" s="11">
        <f>D18+E18+F18+G18+H18</f>
        <v>200</v>
      </c>
      <c r="N18">
        <f>M18*0.17</f>
        <v>34</v>
      </c>
      <c r="O18">
        <f>I18*0.15</f>
        <v>0</v>
      </c>
      <c r="P18">
        <f>ROUND(N18+O18,0)</f>
        <v>34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100</v>
      </c>
      <c r="E19" s="14">
        <v>100</v>
      </c>
      <c r="F19" s="15"/>
      <c r="G19" s="14"/>
      <c r="H19" s="14"/>
      <c r="I19" s="14"/>
      <c r="J19" s="14"/>
      <c r="M19" s="11">
        <f>D19+E19+F19+G19+H19</f>
        <v>200</v>
      </c>
      <c r="N19">
        <f>M19*0.17</f>
        <v>34</v>
      </c>
      <c r="O19">
        <f>I19*0.15</f>
        <v>0</v>
      </c>
      <c r="P19">
        <f>ROUND(N19+O19,0)</f>
        <v>34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90</v>
      </c>
      <c r="E20" s="14">
        <v>87</v>
      </c>
      <c r="F20" s="15"/>
      <c r="G20" s="14"/>
      <c r="H20" s="14"/>
      <c r="I20" s="14"/>
      <c r="J20" s="14"/>
      <c r="M20" s="11">
        <f>D20+E20+F20+G20+H20</f>
        <v>177</v>
      </c>
      <c r="N20">
        <f>M20*0.17</f>
        <v>30.090000000000003</v>
      </c>
      <c r="O20">
        <f>I20*0.15</f>
        <v>0</v>
      </c>
      <c r="P20">
        <f>ROUND(N20+O20,0)</f>
        <v>30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90</v>
      </c>
      <c r="E21" s="14">
        <v>86</v>
      </c>
      <c r="F21" s="15"/>
      <c r="G21" s="14"/>
      <c r="H21" s="14"/>
      <c r="I21" s="14"/>
      <c r="J21" s="14"/>
      <c r="M21" s="11">
        <f>D21+E21+F21+G21+H21</f>
        <v>176</v>
      </c>
      <c r="N21">
        <f>M21*0.17</f>
        <v>29.92</v>
      </c>
      <c r="O21">
        <f>I21*0.15</f>
        <v>0</v>
      </c>
      <c r="P21">
        <f>ROUND(N21+O21,0)</f>
        <v>30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96</v>
      </c>
      <c r="E22" s="14">
        <v>98</v>
      </c>
      <c r="F22" s="15"/>
      <c r="G22" s="14"/>
      <c r="H22" s="14"/>
      <c r="I22" s="14"/>
      <c r="J22" s="14"/>
      <c r="M22" s="11">
        <f>D22+E22+F22+G22+H22</f>
        <v>194</v>
      </c>
      <c r="N22">
        <f>M22*0.17</f>
        <v>32.980000000000004</v>
      </c>
      <c r="O22">
        <f>I22*0.15</f>
        <v>0</v>
      </c>
      <c r="P22">
        <f>ROUND(N22+O22,0)</f>
        <v>33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100</v>
      </c>
      <c r="E23" s="14">
        <v>100</v>
      </c>
      <c r="F23" s="15"/>
      <c r="G23" s="14"/>
      <c r="H23" s="14"/>
      <c r="I23" s="14"/>
      <c r="J23" s="14"/>
      <c r="M23" s="11">
        <f>D23+E23+F23+G23+H23</f>
        <v>200</v>
      </c>
      <c r="N23">
        <f>M23*0.17</f>
        <v>34</v>
      </c>
      <c r="O23">
        <f>I23*0.15</f>
        <v>0</v>
      </c>
      <c r="P23">
        <f>ROUND(N23+O23,0)</f>
        <v>34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100</v>
      </c>
      <c r="E24" s="14">
        <v>86</v>
      </c>
      <c r="F24" s="15"/>
      <c r="G24" s="14"/>
      <c r="H24" s="14"/>
      <c r="I24" s="14"/>
      <c r="J24" s="14"/>
      <c r="M24" s="11">
        <f>D24+E24+F24+G24+H24</f>
        <v>186</v>
      </c>
      <c r="N24">
        <f>M24*0.17</f>
        <v>31.62</v>
      </c>
      <c r="O24">
        <f>I24*0.15</f>
        <v>0</v>
      </c>
      <c r="P24">
        <f>ROUND(N24+O24,0)</f>
        <v>32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100</v>
      </c>
      <c r="E25" s="14">
        <v>100</v>
      </c>
      <c r="F25" s="15"/>
      <c r="G25" s="14"/>
      <c r="H25" s="14"/>
      <c r="I25" s="14"/>
      <c r="J25" s="14"/>
      <c r="M25" s="11">
        <f>D25+E25+F25+G25+H25</f>
        <v>200</v>
      </c>
      <c r="N25">
        <f>M25*0.17</f>
        <v>34</v>
      </c>
      <c r="O25">
        <f>I25*0.15</f>
        <v>0</v>
      </c>
      <c r="P25">
        <f>ROUND(N25+O25,0)</f>
        <v>34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98</v>
      </c>
      <c r="E26" s="14">
        <v>98</v>
      </c>
      <c r="F26" s="15"/>
      <c r="G26" s="14"/>
      <c r="H26" s="14"/>
      <c r="I26" s="14"/>
      <c r="J26" s="14"/>
      <c r="M26" s="11">
        <f>D26+E26+F26+G26+H26</f>
        <v>196</v>
      </c>
      <c r="N26">
        <f>M26*0.17</f>
        <v>33.32</v>
      </c>
      <c r="O26">
        <f>I26*0.15</f>
        <v>0</v>
      </c>
      <c r="P26">
        <f>ROUND(N26+O26,0)</f>
        <v>33</v>
      </c>
    </row>
  </sheetData>
  <sheetProtection algorithmName="SHA-512" hashValue="Ysy2BCPRZrHj07oXbXaTdq8nZL8RUZEKoc+q18Ka8WVYbb21+NB13g4wVGB9Br5/0dut7yWqVTpcsHTeTvPksA==" saltValue="HCIpKqPHPDX2YPfuHIaL3w==" spinCount="100000" sheet="1" objects="1" scenarios="1"/>
  <dataValidations count="24">
    <dataValidation type="whole" allowBlank="1" showInputMessage="1" showErrorMessage="1" errorTitle="Valor fuera de rango" error="Ingrese un valor correcto" sqref="F3" xr:uid="{29F73D78-2AEC-48F3-84B5-BDB4853A97E2}">
      <formula1>0</formula1>
      <formula2>100</formula2>
    </dataValidation>
    <dataValidation type="whole" allowBlank="1" showInputMessage="1" showErrorMessage="1" errorTitle="Valor fuera de rango" error="Ingrese un valor correcto" sqref="F4" xr:uid="{0AC1D4C9-F1A8-4D29-90F1-BD5E5399C828}">
      <formula1>0</formula1>
      <formula2>100</formula2>
    </dataValidation>
    <dataValidation type="whole" allowBlank="1" showInputMessage="1" showErrorMessage="1" errorTitle="Valor fuera de rango" error="Ingrese un valor correcto" sqref="F5" xr:uid="{78B9E5B1-133A-4CE6-B323-31717C1DD713}">
      <formula1>0</formula1>
      <formula2>100</formula2>
    </dataValidation>
    <dataValidation type="whole" allowBlank="1" showInputMessage="1" showErrorMessage="1" errorTitle="Valor fuera de rango" error="Ingrese un valor correcto" sqref="F6" xr:uid="{5CE8D04F-E55C-4B60-B914-0F9917DC315D}">
      <formula1>0</formula1>
      <formula2>100</formula2>
    </dataValidation>
    <dataValidation type="whole" allowBlank="1" showInputMessage="1" showErrorMessage="1" errorTitle="Valor fuera de rango" error="Ingrese un valor correcto" sqref="F7" xr:uid="{930F4AF3-0CBE-42FE-B082-409BB6F64B9F}">
      <formula1>0</formula1>
      <formula2>100</formula2>
    </dataValidation>
    <dataValidation type="whole" allowBlank="1" showInputMessage="1" showErrorMessage="1" errorTitle="Valor fuera de rango" error="Ingrese un valor correcto" sqref="F8" xr:uid="{5EA83C5A-4A30-40A5-A966-F140DE150446}">
      <formula1>0</formula1>
      <formula2>100</formula2>
    </dataValidation>
    <dataValidation type="whole" allowBlank="1" showInputMessage="1" showErrorMessage="1" errorTitle="Valor fuera de rango" error="Ingrese un valor correcto" sqref="F9" xr:uid="{CBDD38FD-19C8-4516-800E-CCA392295654}">
      <formula1>0</formula1>
      <formula2>100</formula2>
    </dataValidation>
    <dataValidation type="whole" allowBlank="1" showInputMessage="1" showErrorMessage="1" errorTitle="Valor fuera de rango" error="Ingrese un valor correcto" sqref="F10" xr:uid="{2CE413D6-7BE5-4B6E-B0FF-B34AC54B44D4}">
      <formula1>0</formula1>
      <formula2>100</formula2>
    </dataValidation>
    <dataValidation type="whole" allowBlank="1" showInputMessage="1" showErrorMessage="1" errorTitle="Valor fuera de rango" error="Ingrese un valor correcto" sqref="F11" xr:uid="{BE8CACAA-246A-4CB0-A992-C7E31BF12E2F}">
      <formula1>0</formula1>
      <formula2>100</formula2>
    </dataValidation>
    <dataValidation type="whole" allowBlank="1" showInputMessage="1" showErrorMessage="1" errorTitle="Valor fuera de rango" error="Ingrese un valor correcto" sqref="F12" xr:uid="{ED083CF1-739A-44B7-9D09-BF74FFE81567}">
      <formula1>0</formula1>
      <formula2>100</formula2>
    </dataValidation>
    <dataValidation type="whole" allowBlank="1" showInputMessage="1" showErrorMessage="1" errorTitle="Valor fuera de rango" error="Ingrese un valor correcto" sqref="F13" xr:uid="{DF800A05-D802-44D4-9F0E-9E98B24F955E}">
      <formula1>0</formula1>
      <formula2>100</formula2>
    </dataValidation>
    <dataValidation type="whole" allowBlank="1" showInputMessage="1" showErrorMessage="1" errorTitle="Valor fuera de rango" error="Ingrese un valor correcto" sqref="F14" xr:uid="{489057A4-70D4-42B2-A260-5D8036CEC0D9}">
      <formula1>0</formula1>
      <formula2>100</formula2>
    </dataValidation>
    <dataValidation type="whole" allowBlank="1" showInputMessage="1" showErrorMessage="1" errorTitle="Valor fuera de rango" error="Ingrese un valor correcto" sqref="F15" xr:uid="{12840D53-E164-4F37-9096-2DC28DB55A42}">
      <formula1>0</formula1>
      <formula2>100</formula2>
    </dataValidation>
    <dataValidation type="whole" allowBlank="1" showInputMessage="1" showErrorMessage="1" errorTitle="Valor fuera de rango" error="Ingrese un valor correcto" sqref="F16" xr:uid="{576A3CD7-3325-497C-AF1B-0D0AB9F09E17}">
      <formula1>0</formula1>
      <formula2>100</formula2>
    </dataValidation>
    <dataValidation type="whole" allowBlank="1" showInputMessage="1" showErrorMessage="1" errorTitle="Valor fuera de rango" error="Ingrese un valor correcto" sqref="F17" xr:uid="{08F73DE6-FC96-4B72-A472-A160A843B7F3}">
      <formula1>0</formula1>
      <formula2>100</formula2>
    </dataValidation>
    <dataValidation type="whole" allowBlank="1" showInputMessage="1" showErrorMessage="1" errorTitle="Valor fuera de rango" error="Ingrese un valor correcto" sqref="F18" xr:uid="{63727188-93F2-4BD1-93C7-9F6DAF45F93E}">
      <formula1>0</formula1>
      <formula2>100</formula2>
    </dataValidation>
    <dataValidation type="whole" allowBlank="1" showInputMessage="1" showErrorMessage="1" errorTitle="Valor fuera de rango" error="Ingrese un valor correcto" sqref="F19" xr:uid="{8FADAE2E-D0FD-44A1-AFC7-16035C9D9C68}">
      <formula1>0</formula1>
      <formula2>100</formula2>
    </dataValidation>
    <dataValidation type="whole" allowBlank="1" showInputMessage="1" showErrorMessage="1" errorTitle="Valor fuera de rango" error="Ingrese un valor correcto" sqref="F20" xr:uid="{BD986333-6B90-45E9-A246-800B781EE1D5}">
      <formula1>0</formula1>
      <formula2>100</formula2>
    </dataValidation>
    <dataValidation type="whole" allowBlank="1" showInputMessage="1" showErrorMessage="1" errorTitle="Valor fuera de rango" error="Ingrese un valor correcto" sqref="F21" xr:uid="{4C043AB9-39C7-48E8-838A-2CE17AE270A5}">
      <formula1>0</formula1>
      <formula2>100</formula2>
    </dataValidation>
    <dataValidation type="whole" allowBlank="1" showInputMessage="1" showErrorMessage="1" errorTitle="Valor fuera de rango" error="Ingrese un valor correcto" sqref="F22" xr:uid="{5B255E7B-84D5-4EFB-8300-556C0DCEF642}">
      <formula1>0</formula1>
      <formula2>100</formula2>
    </dataValidation>
    <dataValidation type="whole" allowBlank="1" showInputMessage="1" showErrorMessage="1" errorTitle="Valor fuera de rango" error="Ingrese un valor correcto" sqref="F23" xr:uid="{A7ADF223-A17D-4277-8BE2-82F37D3F0728}">
      <formula1>0</formula1>
      <formula2>100</formula2>
    </dataValidation>
    <dataValidation type="whole" allowBlank="1" showInputMessage="1" showErrorMessage="1" errorTitle="Valor fuera de rango" error="Ingrese un valor correcto" sqref="F24" xr:uid="{711D8140-5971-45C9-BA53-759DA6B8FA7B}">
      <formula1>0</formula1>
      <formula2>100</formula2>
    </dataValidation>
    <dataValidation type="whole" allowBlank="1" showInputMessage="1" showErrorMessage="1" errorTitle="Valor fuera de rango" error="Ingrese un valor correcto" sqref="F25" xr:uid="{43FCFD2E-CBE2-4CEA-B09B-52D233E4B8DD}">
      <formula1>0</formula1>
      <formula2>100</formula2>
    </dataValidation>
    <dataValidation type="whole" allowBlank="1" showInputMessage="1" showErrorMessage="1" errorTitle="Valor fuera de rango" error="Ingrese un valor correcto" sqref="F26" xr:uid="{7EBFC9B7-45B7-441D-9861-A1D2DAF16232}">
      <formula1>0</formula1>
      <formula2>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5624-978A-44D2-92EE-308B2F2E563E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167</v>
      </c>
      <c r="C1" s="1" t="s">
        <v>168</v>
      </c>
      <c r="D1" s="5" t="s">
        <v>349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348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170</v>
      </c>
      <c r="B3" s="12">
        <v>1</v>
      </c>
      <c r="C3" s="13" t="s">
        <v>171</v>
      </c>
      <c r="D3" s="14">
        <v>74</v>
      </c>
      <c r="E3" s="14">
        <v>87</v>
      </c>
      <c r="F3" s="15"/>
      <c r="G3" s="14"/>
      <c r="H3" s="14"/>
      <c r="I3" s="14"/>
      <c r="J3" s="14"/>
      <c r="M3" s="11">
        <f>D3+E3+F3+G3+H3</f>
        <v>161</v>
      </c>
      <c r="N3">
        <f>M3*0.17</f>
        <v>27.37</v>
      </c>
      <c r="O3">
        <f>I3*0.15</f>
        <v>0</v>
      </c>
      <c r="P3">
        <f>ROUND(N3+O3,0)</f>
        <v>27</v>
      </c>
    </row>
    <row r="4" spans="1:16" x14ac:dyDescent="0.25">
      <c r="A4" s="12" t="s">
        <v>172</v>
      </c>
      <c r="B4" s="12">
        <v>2</v>
      </c>
      <c r="C4" s="13" t="s">
        <v>173</v>
      </c>
      <c r="D4" s="14">
        <v>75</v>
      </c>
      <c r="E4" s="14">
        <v>81</v>
      </c>
      <c r="F4" s="15"/>
      <c r="G4" s="14"/>
      <c r="H4" s="14"/>
      <c r="I4" s="14"/>
      <c r="J4" s="14"/>
      <c r="M4" s="11">
        <f>D4+E4+F4+G4+H4</f>
        <v>156</v>
      </c>
      <c r="N4">
        <f>M4*0.17</f>
        <v>26.520000000000003</v>
      </c>
      <c r="O4">
        <f>I4*0.15</f>
        <v>0</v>
      </c>
      <c r="P4">
        <f>ROUND(N4+O4,0)</f>
        <v>27</v>
      </c>
    </row>
    <row r="5" spans="1:16" x14ac:dyDescent="0.25">
      <c r="A5" s="12" t="s">
        <v>174</v>
      </c>
      <c r="B5" s="12">
        <v>3</v>
      </c>
      <c r="C5" s="13" t="s">
        <v>175</v>
      </c>
      <c r="D5" s="14">
        <v>98</v>
      </c>
      <c r="E5" s="14">
        <v>100</v>
      </c>
      <c r="F5" s="15"/>
      <c r="G5" s="14"/>
      <c r="H5" s="14"/>
      <c r="I5" s="14"/>
      <c r="J5" s="14"/>
      <c r="M5" s="11">
        <f>D5+E5+F5+G5+H5</f>
        <v>198</v>
      </c>
      <c r="N5">
        <f>M5*0.17</f>
        <v>33.660000000000004</v>
      </c>
      <c r="O5">
        <f>I5*0.15</f>
        <v>0</v>
      </c>
      <c r="P5">
        <f>ROUND(N5+O5,0)</f>
        <v>34</v>
      </c>
    </row>
    <row r="6" spans="1:16" x14ac:dyDescent="0.25">
      <c r="A6" s="12" t="s">
        <v>176</v>
      </c>
      <c r="B6" s="12">
        <v>4</v>
      </c>
      <c r="C6" s="13" t="s">
        <v>177</v>
      </c>
      <c r="D6" s="14">
        <v>79</v>
      </c>
      <c r="E6" s="14">
        <v>71</v>
      </c>
      <c r="F6" s="15"/>
      <c r="G6" s="14"/>
      <c r="H6" s="14"/>
      <c r="I6" s="14"/>
      <c r="J6" s="14"/>
      <c r="M6" s="11">
        <f>D6+E6+F6+G6+H6</f>
        <v>150</v>
      </c>
      <c r="N6">
        <f>M6*0.17</f>
        <v>25.500000000000004</v>
      </c>
      <c r="O6">
        <f>I6*0.15</f>
        <v>0</v>
      </c>
      <c r="P6">
        <f>ROUND(N6+O6,0)</f>
        <v>26</v>
      </c>
    </row>
    <row r="7" spans="1:16" x14ac:dyDescent="0.25">
      <c r="A7" s="12" t="s">
        <v>178</v>
      </c>
      <c r="B7" s="12">
        <v>5</v>
      </c>
      <c r="C7" s="13" t="s">
        <v>179</v>
      </c>
      <c r="D7" s="14">
        <v>93</v>
      </c>
      <c r="E7" s="14">
        <v>98</v>
      </c>
      <c r="F7" s="15"/>
      <c r="G7" s="14"/>
      <c r="H7" s="14"/>
      <c r="I7" s="14"/>
      <c r="J7" s="14"/>
      <c r="M7" s="11">
        <f>D7+E7+F7+G7+H7</f>
        <v>191</v>
      </c>
      <c r="N7">
        <f>M7*0.17</f>
        <v>32.47</v>
      </c>
      <c r="O7">
        <f>I7*0.15</f>
        <v>0</v>
      </c>
      <c r="P7">
        <f>ROUND(N7+O7,0)</f>
        <v>32</v>
      </c>
    </row>
    <row r="8" spans="1:16" x14ac:dyDescent="0.25">
      <c r="A8" s="12" t="s">
        <v>180</v>
      </c>
      <c r="B8" s="12">
        <v>6</v>
      </c>
      <c r="C8" s="13" t="s">
        <v>181</v>
      </c>
      <c r="D8" s="14">
        <v>87</v>
      </c>
      <c r="E8" s="14">
        <v>84</v>
      </c>
      <c r="F8" s="15"/>
      <c r="G8" s="14"/>
      <c r="H8" s="14"/>
      <c r="I8" s="14"/>
      <c r="J8" s="14"/>
      <c r="M8" s="11">
        <f>D8+E8+F8+G8+H8</f>
        <v>171</v>
      </c>
      <c r="N8">
        <f>M8*0.17</f>
        <v>29.070000000000004</v>
      </c>
      <c r="O8">
        <f>I8*0.15</f>
        <v>0</v>
      </c>
      <c r="P8">
        <f>ROUND(N8+O8,0)</f>
        <v>29</v>
      </c>
    </row>
    <row r="9" spans="1:16" x14ac:dyDescent="0.25">
      <c r="A9" s="12" t="s">
        <v>182</v>
      </c>
      <c r="B9" s="12">
        <v>7</v>
      </c>
      <c r="C9" s="13" t="s">
        <v>183</v>
      </c>
      <c r="D9" s="14">
        <v>87</v>
      </c>
      <c r="E9" s="14">
        <v>81</v>
      </c>
      <c r="F9" s="15"/>
      <c r="G9" s="14"/>
      <c r="H9" s="14"/>
      <c r="I9" s="14"/>
      <c r="J9" s="14"/>
      <c r="M9" s="11">
        <f>D9+E9+F9+G9+H9</f>
        <v>168</v>
      </c>
      <c r="N9">
        <f>M9*0.17</f>
        <v>28.560000000000002</v>
      </c>
      <c r="O9">
        <f>I9*0.15</f>
        <v>0</v>
      </c>
      <c r="P9">
        <f>ROUND(N9+O9,0)</f>
        <v>29</v>
      </c>
    </row>
    <row r="10" spans="1:16" x14ac:dyDescent="0.25">
      <c r="A10" s="12" t="s">
        <v>184</v>
      </c>
      <c r="B10" s="12">
        <v>8</v>
      </c>
      <c r="C10" s="13" t="s">
        <v>185</v>
      </c>
      <c r="D10" s="14">
        <v>93</v>
      </c>
      <c r="E10" s="14">
        <v>94</v>
      </c>
      <c r="F10" s="15"/>
      <c r="G10" s="14"/>
      <c r="H10" s="14"/>
      <c r="I10" s="14"/>
      <c r="J10" s="14"/>
      <c r="M10" s="11">
        <f>D10+E10+F10+G10+H10</f>
        <v>187</v>
      </c>
      <c r="N10">
        <f>M10*0.17</f>
        <v>31.790000000000003</v>
      </c>
      <c r="O10">
        <f>I10*0.15</f>
        <v>0</v>
      </c>
      <c r="P10">
        <f>ROUND(N10+O10,0)</f>
        <v>32</v>
      </c>
    </row>
    <row r="11" spans="1:16" x14ac:dyDescent="0.25">
      <c r="A11" s="12" t="s">
        <v>186</v>
      </c>
      <c r="B11" s="12">
        <v>9</v>
      </c>
      <c r="C11" s="13" t="s">
        <v>187</v>
      </c>
      <c r="D11" s="14">
        <v>73</v>
      </c>
      <c r="E11" s="14">
        <v>81</v>
      </c>
      <c r="F11" s="15"/>
      <c r="G11" s="14"/>
      <c r="H11" s="14"/>
      <c r="I11" s="14"/>
      <c r="J11" s="14"/>
      <c r="M11" s="11">
        <f>D11+E11+F11+G11+H11</f>
        <v>154</v>
      </c>
      <c r="N11">
        <f>M11*0.17</f>
        <v>26.180000000000003</v>
      </c>
      <c r="O11">
        <f>I11*0.15</f>
        <v>0</v>
      </c>
      <c r="P11">
        <f>ROUND(N11+O11,0)</f>
        <v>26</v>
      </c>
    </row>
    <row r="12" spans="1:16" x14ac:dyDescent="0.25">
      <c r="A12" s="12" t="s">
        <v>188</v>
      </c>
      <c r="B12" s="12">
        <v>10</v>
      </c>
      <c r="C12" s="13" t="s">
        <v>189</v>
      </c>
      <c r="D12" s="14">
        <v>99</v>
      </c>
      <c r="E12" s="14">
        <v>95</v>
      </c>
      <c r="F12" s="15"/>
      <c r="G12" s="14"/>
      <c r="H12" s="14"/>
      <c r="I12" s="14"/>
      <c r="J12" s="14"/>
      <c r="M12" s="11">
        <f>D12+E12+F12+G12+H12</f>
        <v>194</v>
      </c>
      <c r="N12">
        <f>M12*0.17</f>
        <v>32.980000000000004</v>
      </c>
      <c r="O12">
        <f>I12*0.15</f>
        <v>0</v>
      </c>
      <c r="P12">
        <f>ROUND(N12+O12,0)</f>
        <v>33</v>
      </c>
    </row>
    <row r="13" spans="1:16" x14ac:dyDescent="0.25">
      <c r="A13" s="12" t="s">
        <v>190</v>
      </c>
      <c r="B13" s="12">
        <v>11</v>
      </c>
      <c r="C13" s="13" t="s">
        <v>191</v>
      </c>
      <c r="D13" s="14">
        <v>93</v>
      </c>
      <c r="E13" s="14">
        <v>91</v>
      </c>
      <c r="F13" s="15"/>
      <c r="G13" s="14"/>
      <c r="H13" s="14"/>
      <c r="I13" s="14"/>
      <c r="J13" s="14"/>
      <c r="M13" s="11">
        <f>D13+E13+F13+G13+H13</f>
        <v>184</v>
      </c>
      <c r="N13">
        <f>M13*0.17</f>
        <v>31.28</v>
      </c>
      <c r="O13">
        <f>I13*0.15</f>
        <v>0</v>
      </c>
      <c r="P13">
        <f>ROUND(N13+O13,0)</f>
        <v>31</v>
      </c>
    </row>
    <row r="14" spans="1:16" x14ac:dyDescent="0.25">
      <c r="A14" s="12" t="s">
        <v>192</v>
      </c>
      <c r="B14" s="12">
        <v>12</v>
      </c>
      <c r="C14" s="13" t="s">
        <v>193</v>
      </c>
      <c r="D14" s="14">
        <v>79</v>
      </c>
      <c r="E14" s="14">
        <v>86</v>
      </c>
      <c r="F14" s="15"/>
      <c r="G14" s="14"/>
      <c r="H14" s="14"/>
      <c r="I14" s="14"/>
      <c r="J14" s="14"/>
      <c r="M14" s="11">
        <f>D14+E14+F14+G14+H14</f>
        <v>165</v>
      </c>
      <c r="N14">
        <f>M14*0.17</f>
        <v>28.05</v>
      </c>
      <c r="O14">
        <f>I14*0.15</f>
        <v>0</v>
      </c>
      <c r="P14">
        <f>ROUND(N14+O14,0)</f>
        <v>28</v>
      </c>
    </row>
    <row r="15" spans="1:16" x14ac:dyDescent="0.25">
      <c r="A15" s="12" t="s">
        <v>194</v>
      </c>
      <c r="B15" s="12">
        <v>13</v>
      </c>
      <c r="C15" s="13" t="s">
        <v>195</v>
      </c>
      <c r="D15" s="14">
        <v>87</v>
      </c>
      <c r="E15" s="14">
        <v>85</v>
      </c>
      <c r="F15" s="15"/>
      <c r="G15" s="14"/>
      <c r="H15" s="14"/>
      <c r="I15" s="14"/>
      <c r="J15" s="14"/>
      <c r="M15" s="11">
        <f>D15+E15+F15+G15+H15</f>
        <v>172</v>
      </c>
      <c r="N15">
        <f>M15*0.17</f>
        <v>29.240000000000002</v>
      </c>
      <c r="O15">
        <f>I15*0.15</f>
        <v>0</v>
      </c>
      <c r="P15">
        <f>ROUND(N15+O15,0)</f>
        <v>29</v>
      </c>
    </row>
    <row r="16" spans="1:16" x14ac:dyDescent="0.25">
      <c r="A16" s="12" t="s">
        <v>196</v>
      </c>
      <c r="B16" s="12">
        <v>14</v>
      </c>
      <c r="C16" s="13" t="s">
        <v>197</v>
      </c>
      <c r="D16" s="14">
        <v>86</v>
      </c>
      <c r="E16" s="14">
        <v>92</v>
      </c>
      <c r="F16" s="15"/>
      <c r="G16" s="14"/>
      <c r="H16" s="14"/>
      <c r="I16" s="14"/>
      <c r="J16" s="14"/>
      <c r="M16" s="11">
        <f>D16+E16+F16+G16+H16</f>
        <v>178</v>
      </c>
      <c r="N16">
        <f>M16*0.17</f>
        <v>30.26</v>
      </c>
      <c r="O16">
        <f>I16*0.15</f>
        <v>0</v>
      </c>
      <c r="P16">
        <f>ROUND(N16+O16,0)</f>
        <v>30</v>
      </c>
    </row>
    <row r="17" spans="1:16" x14ac:dyDescent="0.25">
      <c r="A17" s="12" t="s">
        <v>198</v>
      </c>
      <c r="B17" s="12">
        <v>15</v>
      </c>
      <c r="C17" s="13" t="s">
        <v>199</v>
      </c>
      <c r="D17" s="14">
        <v>74</v>
      </c>
      <c r="E17" s="14">
        <v>80</v>
      </c>
      <c r="F17" s="15"/>
      <c r="G17" s="14"/>
      <c r="H17" s="14"/>
      <c r="I17" s="14"/>
      <c r="J17" s="14"/>
      <c r="M17" s="11">
        <f>D17+E17+F17+G17+H17</f>
        <v>154</v>
      </c>
      <c r="N17">
        <f>M17*0.17</f>
        <v>26.180000000000003</v>
      </c>
      <c r="O17">
        <f>I17*0.15</f>
        <v>0</v>
      </c>
      <c r="P17">
        <f>ROUND(N17+O17,0)</f>
        <v>26</v>
      </c>
    </row>
    <row r="18" spans="1:16" x14ac:dyDescent="0.25">
      <c r="A18" s="12" t="s">
        <v>200</v>
      </c>
      <c r="B18" s="12">
        <v>16</v>
      </c>
      <c r="C18" s="13" t="s">
        <v>201</v>
      </c>
      <c r="D18" s="14">
        <v>76</v>
      </c>
      <c r="E18" s="14">
        <v>84</v>
      </c>
      <c r="F18" s="15"/>
      <c r="G18" s="14"/>
      <c r="H18" s="14"/>
      <c r="I18" s="14"/>
      <c r="J18" s="14"/>
      <c r="M18" s="11">
        <f>D18+E18+F18+G18+H18</f>
        <v>160</v>
      </c>
      <c r="N18">
        <f>M18*0.17</f>
        <v>27.200000000000003</v>
      </c>
      <c r="O18">
        <f>I18*0.15</f>
        <v>0</v>
      </c>
      <c r="P18">
        <f>ROUND(N18+O18,0)</f>
        <v>27</v>
      </c>
    </row>
    <row r="19" spans="1:16" x14ac:dyDescent="0.25">
      <c r="A19" s="12" t="s">
        <v>202</v>
      </c>
      <c r="B19" s="12">
        <v>17</v>
      </c>
      <c r="C19" s="13" t="s">
        <v>203</v>
      </c>
      <c r="D19" s="14">
        <v>98</v>
      </c>
      <c r="E19" s="14">
        <v>97</v>
      </c>
      <c r="F19" s="15"/>
      <c r="G19" s="14"/>
      <c r="H19" s="14"/>
      <c r="I19" s="14"/>
      <c r="J19" s="14"/>
      <c r="M19" s="11">
        <f>D19+E19+F19+G19+H19</f>
        <v>195</v>
      </c>
      <c r="N19">
        <f>M19*0.17</f>
        <v>33.150000000000006</v>
      </c>
      <c r="O19">
        <f>I19*0.15</f>
        <v>0</v>
      </c>
      <c r="P19">
        <f>ROUND(N19+O19,0)</f>
        <v>33</v>
      </c>
    </row>
    <row r="20" spans="1:16" x14ac:dyDescent="0.25">
      <c r="A20" s="12" t="s">
        <v>204</v>
      </c>
      <c r="B20" s="12">
        <v>18</v>
      </c>
      <c r="C20" s="13" t="s">
        <v>205</v>
      </c>
      <c r="D20" s="14">
        <v>95</v>
      </c>
      <c r="E20" s="14">
        <v>94</v>
      </c>
      <c r="F20" s="15"/>
      <c r="G20" s="14"/>
      <c r="H20" s="14"/>
      <c r="I20" s="14"/>
      <c r="J20" s="14"/>
      <c r="M20" s="11">
        <f>D20+E20+F20+G20+H20</f>
        <v>189</v>
      </c>
      <c r="N20">
        <f>M20*0.17</f>
        <v>32.130000000000003</v>
      </c>
      <c r="O20">
        <f>I20*0.15</f>
        <v>0</v>
      </c>
      <c r="P20">
        <f>ROUND(N20+O20,0)</f>
        <v>32</v>
      </c>
    </row>
    <row r="21" spans="1:16" x14ac:dyDescent="0.25">
      <c r="A21" s="12" t="s">
        <v>206</v>
      </c>
      <c r="B21" s="12">
        <v>19</v>
      </c>
      <c r="C21" s="13" t="s">
        <v>207</v>
      </c>
      <c r="D21" s="14">
        <v>75</v>
      </c>
      <c r="E21" s="14">
        <v>82</v>
      </c>
      <c r="F21" s="15"/>
      <c r="G21" s="14"/>
      <c r="H21" s="14"/>
      <c r="I21" s="14"/>
      <c r="J21" s="14"/>
      <c r="M21" s="11">
        <f>D21+E21+F21+G21+H21</f>
        <v>157</v>
      </c>
      <c r="N21">
        <f>M21*0.17</f>
        <v>26.69</v>
      </c>
      <c r="O21">
        <f>I21*0.15</f>
        <v>0</v>
      </c>
      <c r="P21">
        <f>ROUND(N21+O21,0)</f>
        <v>27</v>
      </c>
    </row>
    <row r="22" spans="1:16" x14ac:dyDescent="0.25">
      <c r="A22" s="12" t="s">
        <v>208</v>
      </c>
      <c r="B22" s="12">
        <v>20</v>
      </c>
      <c r="C22" s="13" t="s">
        <v>209</v>
      </c>
      <c r="D22" s="14">
        <v>89</v>
      </c>
      <c r="E22" s="14">
        <v>81</v>
      </c>
      <c r="F22" s="15"/>
      <c r="G22" s="14"/>
      <c r="H22" s="14"/>
      <c r="I22" s="14"/>
      <c r="J22" s="14"/>
      <c r="M22" s="11">
        <f>D22+E22+F22+G22+H22</f>
        <v>170</v>
      </c>
      <c r="N22">
        <f>M22*0.17</f>
        <v>28.900000000000002</v>
      </c>
      <c r="O22">
        <f>I22*0.15</f>
        <v>0</v>
      </c>
      <c r="P22">
        <f>ROUND(N22+O22,0)</f>
        <v>29</v>
      </c>
    </row>
    <row r="23" spans="1:16" x14ac:dyDescent="0.25">
      <c r="A23" s="12" t="s">
        <v>210</v>
      </c>
      <c r="B23" s="12">
        <v>21</v>
      </c>
      <c r="C23" s="13" t="s">
        <v>211</v>
      </c>
      <c r="D23" s="14">
        <v>77</v>
      </c>
      <c r="E23" s="14">
        <v>79</v>
      </c>
      <c r="F23" s="15"/>
      <c r="G23" s="14"/>
      <c r="H23" s="14"/>
      <c r="I23" s="14"/>
      <c r="J23" s="14"/>
      <c r="M23" s="11">
        <f>D23+E23+F23+G23+H23</f>
        <v>156</v>
      </c>
      <c r="N23">
        <f>M23*0.17</f>
        <v>26.520000000000003</v>
      </c>
      <c r="O23">
        <f>I23*0.15</f>
        <v>0</v>
      </c>
      <c r="P23">
        <f>ROUND(N23+O23,0)</f>
        <v>27</v>
      </c>
    </row>
    <row r="24" spans="1:16" x14ac:dyDescent="0.25">
      <c r="A24" s="12" t="s">
        <v>212</v>
      </c>
      <c r="B24" s="12">
        <v>22</v>
      </c>
      <c r="C24" s="13" t="s">
        <v>213</v>
      </c>
      <c r="D24" s="14">
        <v>86</v>
      </c>
      <c r="E24" s="14">
        <v>96</v>
      </c>
      <c r="F24" s="15"/>
      <c r="G24" s="14"/>
      <c r="H24" s="14"/>
      <c r="I24" s="14"/>
      <c r="J24" s="14"/>
      <c r="M24" s="11">
        <f>D24+E24+F24+G24+H24</f>
        <v>182</v>
      </c>
      <c r="N24">
        <f>M24*0.17</f>
        <v>30.94</v>
      </c>
      <c r="O24">
        <f>I24*0.15</f>
        <v>0</v>
      </c>
      <c r="P24">
        <f>ROUND(N24+O24,0)</f>
        <v>31</v>
      </c>
    </row>
    <row r="25" spans="1:16" x14ac:dyDescent="0.25">
      <c r="A25" s="12" t="s">
        <v>214</v>
      </c>
      <c r="B25" s="12">
        <v>23</v>
      </c>
      <c r="C25" s="13" t="s">
        <v>215</v>
      </c>
      <c r="D25" s="14">
        <v>87</v>
      </c>
      <c r="E25" s="14">
        <v>91</v>
      </c>
      <c r="F25" s="15"/>
      <c r="G25" s="14"/>
      <c r="H25" s="14"/>
      <c r="I25" s="14"/>
      <c r="J25" s="14"/>
      <c r="M25" s="11">
        <f>D25+E25+F25+G25+H25</f>
        <v>178</v>
      </c>
      <c r="N25">
        <f>M25*0.17</f>
        <v>30.26</v>
      </c>
      <c r="O25">
        <f>I25*0.15</f>
        <v>0</v>
      </c>
      <c r="P25">
        <f>ROUND(N25+O25,0)</f>
        <v>30</v>
      </c>
    </row>
    <row r="26" spans="1:16" x14ac:dyDescent="0.25">
      <c r="A26" s="12" t="s">
        <v>216</v>
      </c>
      <c r="B26" s="12">
        <v>24</v>
      </c>
      <c r="C26" s="13" t="s">
        <v>217</v>
      </c>
      <c r="D26" s="14">
        <v>86</v>
      </c>
      <c r="E26" s="14">
        <v>85</v>
      </c>
      <c r="F26" s="15"/>
      <c r="G26" s="14"/>
      <c r="H26" s="14"/>
      <c r="I26" s="14"/>
      <c r="J26" s="14"/>
      <c r="M26" s="11">
        <f>D26+E26+F26+G26+H26</f>
        <v>171</v>
      </c>
      <c r="N26">
        <f>M26*0.17</f>
        <v>29.070000000000004</v>
      </c>
      <c r="O26">
        <f>I26*0.15</f>
        <v>0</v>
      </c>
      <c r="P26">
        <f>ROUND(N26+O26,0)</f>
        <v>29</v>
      </c>
    </row>
    <row r="27" spans="1:16" x14ac:dyDescent="0.25">
      <c r="A27" s="12" t="s">
        <v>218</v>
      </c>
      <c r="B27" s="12">
        <v>25</v>
      </c>
      <c r="C27" s="13" t="s">
        <v>219</v>
      </c>
      <c r="D27" s="14">
        <v>89</v>
      </c>
      <c r="E27" s="14">
        <v>85</v>
      </c>
      <c r="F27" s="15"/>
      <c r="G27" s="14"/>
      <c r="H27" s="14"/>
      <c r="I27" s="14"/>
      <c r="J27" s="14"/>
      <c r="M27" s="11">
        <f>D27+E27+F27+G27+H27</f>
        <v>174</v>
      </c>
      <c r="N27">
        <f>M27*0.17</f>
        <v>29.580000000000002</v>
      </c>
      <c r="O27">
        <f>I27*0.15</f>
        <v>0</v>
      </c>
      <c r="P27">
        <f>ROUND(N27+O27,0)</f>
        <v>30</v>
      </c>
    </row>
    <row r="28" spans="1:16" x14ac:dyDescent="0.25">
      <c r="A28" s="12" t="s">
        <v>220</v>
      </c>
      <c r="B28" s="12">
        <v>26</v>
      </c>
      <c r="C28" s="13" t="s">
        <v>221</v>
      </c>
      <c r="D28" s="14">
        <v>90</v>
      </c>
      <c r="E28" s="14">
        <v>80</v>
      </c>
      <c r="F28" s="15"/>
      <c r="G28" s="14"/>
      <c r="H28" s="14"/>
      <c r="I28" s="14"/>
      <c r="J28" s="14"/>
      <c r="M28" s="11">
        <f>D28+E28+F28+G28+H28</f>
        <v>170</v>
      </c>
      <c r="N28">
        <f>M28*0.17</f>
        <v>28.900000000000002</v>
      </c>
      <c r="O28">
        <f>I28*0.15</f>
        <v>0</v>
      </c>
      <c r="P28">
        <f>ROUND(N28+O28,0)</f>
        <v>29</v>
      </c>
    </row>
    <row r="29" spans="1:16" x14ac:dyDescent="0.25">
      <c r="A29" s="12" t="s">
        <v>222</v>
      </c>
      <c r="B29" s="12">
        <v>27</v>
      </c>
      <c r="C29" s="13" t="s">
        <v>223</v>
      </c>
      <c r="D29" s="14">
        <v>63</v>
      </c>
      <c r="E29" s="14">
        <v>74</v>
      </c>
      <c r="F29" s="15"/>
      <c r="G29" s="14"/>
      <c r="H29" s="14"/>
      <c r="I29" s="14"/>
      <c r="J29" s="14"/>
      <c r="M29" s="11">
        <f>D29+E29+F29+G29+H29</f>
        <v>137</v>
      </c>
      <c r="N29">
        <f>M29*0.17</f>
        <v>23.290000000000003</v>
      </c>
      <c r="O29">
        <f>I29*0.15</f>
        <v>0</v>
      </c>
      <c r="P29">
        <f>ROUND(N29+O29,0)</f>
        <v>23</v>
      </c>
    </row>
    <row r="30" spans="1:16" x14ac:dyDescent="0.25">
      <c r="A30" s="12" t="s">
        <v>224</v>
      </c>
      <c r="B30" s="12">
        <v>28</v>
      </c>
      <c r="C30" s="13" t="s">
        <v>225</v>
      </c>
      <c r="D30" s="14">
        <v>88</v>
      </c>
      <c r="E30" s="14">
        <v>83</v>
      </c>
      <c r="F30" s="15"/>
      <c r="G30" s="14"/>
      <c r="H30" s="14"/>
      <c r="I30" s="14"/>
      <c r="J30" s="14"/>
      <c r="M30" s="11">
        <f>D30+E30+F30+G30+H30</f>
        <v>171</v>
      </c>
      <c r="N30">
        <f>M30*0.17</f>
        <v>29.070000000000004</v>
      </c>
      <c r="O30">
        <f>I30*0.15</f>
        <v>0</v>
      </c>
      <c r="P30">
        <f>ROUND(N30+O30,0)</f>
        <v>29</v>
      </c>
    </row>
    <row r="31" spans="1:16" x14ac:dyDescent="0.25">
      <c r="A31" s="12" t="s">
        <v>226</v>
      </c>
      <c r="B31" s="12">
        <v>29</v>
      </c>
      <c r="C31" s="13" t="s">
        <v>227</v>
      </c>
      <c r="D31" s="14">
        <v>93</v>
      </c>
      <c r="E31" s="14">
        <v>91</v>
      </c>
      <c r="F31" s="15"/>
      <c r="G31" s="14"/>
      <c r="H31" s="14"/>
      <c r="I31" s="14"/>
      <c r="J31" s="14"/>
      <c r="M31" s="11">
        <f>D31+E31+F31+G31+H31</f>
        <v>184</v>
      </c>
      <c r="N31">
        <f>M31*0.17</f>
        <v>31.28</v>
      </c>
      <c r="O31">
        <f>I31*0.15</f>
        <v>0</v>
      </c>
      <c r="P31">
        <f>ROUND(N31+O31,0)</f>
        <v>31</v>
      </c>
    </row>
  </sheetData>
  <sheetProtection algorithmName="SHA-512" hashValue="RZiLiztQQ66a/Q2Q6oUkj8QWcgUT/deCRmhlo3mHQu6qRLrlrupnker+rkqXRT/pHX9iDa9yrOFf0m4QZotojg==" saltValue="RrmdBHRp3uZcqCbqIeMkfg==" spinCount="100000" sheet="1" objects="1" scenarios="1"/>
  <dataValidations count="29">
    <dataValidation type="whole" allowBlank="1" showInputMessage="1" showErrorMessage="1" errorTitle="Valor fuera de rango" error="Ingrese un valor correcto" sqref="F3" xr:uid="{086637B6-8144-4DAD-A4BC-588352959566}">
      <formula1>0</formula1>
      <formula2>100</formula2>
    </dataValidation>
    <dataValidation type="whole" allowBlank="1" showInputMessage="1" showErrorMessage="1" errorTitle="Valor fuera de rango" error="Ingrese un valor correcto" sqref="F4" xr:uid="{98800490-941D-4857-B586-DDFE9D974A84}">
      <formula1>0</formula1>
      <formula2>100</formula2>
    </dataValidation>
    <dataValidation type="whole" allowBlank="1" showInputMessage="1" showErrorMessage="1" errorTitle="Valor fuera de rango" error="Ingrese un valor correcto" sqref="F5" xr:uid="{FBD9E026-E28F-4B14-A2D3-AAB9D2BF1A71}">
      <formula1>0</formula1>
      <formula2>100</formula2>
    </dataValidation>
    <dataValidation type="whole" allowBlank="1" showInputMessage="1" showErrorMessage="1" errorTitle="Valor fuera de rango" error="Ingrese un valor correcto" sqref="F6" xr:uid="{4816C01C-71A6-4102-B219-FD1CEBBB6CEC}">
      <formula1>0</formula1>
      <formula2>100</formula2>
    </dataValidation>
    <dataValidation type="whole" allowBlank="1" showInputMessage="1" showErrorMessage="1" errorTitle="Valor fuera de rango" error="Ingrese un valor correcto" sqref="F7" xr:uid="{0D937CAB-8131-4F27-97C9-67C210492654}">
      <formula1>0</formula1>
      <formula2>100</formula2>
    </dataValidation>
    <dataValidation type="whole" allowBlank="1" showInputMessage="1" showErrorMessage="1" errorTitle="Valor fuera de rango" error="Ingrese un valor correcto" sqref="F8" xr:uid="{96742264-76CD-44B2-94D0-880B349B9DA8}">
      <formula1>0</formula1>
      <formula2>100</formula2>
    </dataValidation>
    <dataValidation type="whole" allowBlank="1" showInputMessage="1" showErrorMessage="1" errorTitle="Valor fuera de rango" error="Ingrese un valor correcto" sqref="F9" xr:uid="{B82D99FD-2B87-48FC-94AF-697C40DFBA0D}">
      <formula1>0</formula1>
      <formula2>100</formula2>
    </dataValidation>
    <dataValidation type="whole" allowBlank="1" showInputMessage="1" showErrorMessage="1" errorTitle="Valor fuera de rango" error="Ingrese un valor correcto" sqref="F10" xr:uid="{6C9F91FC-3EED-4187-86F9-AABB9214DF31}">
      <formula1>0</formula1>
      <formula2>100</formula2>
    </dataValidation>
    <dataValidation type="whole" allowBlank="1" showInputMessage="1" showErrorMessage="1" errorTitle="Valor fuera de rango" error="Ingrese un valor correcto" sqref="F11" xr:uid="{12DAB5A1-ADD9-4AA4-B563-69F79E230E68}">
      <formula1>0</formula1>
      <formula2>100</formula2>
    </dataValidation>
    <dataValidation type="whole" allowBlank="1" showInputMessage="1" showErrorMessage="1" errorTitle="Valor fuera de rango" error="Ingrese un valor correcto" sqref="F12" xr:uid="{7F252277-C28D-4B86-A330-0CCA69FB5B7A}">
      <formula1>0</formula1>
      <formula2>100</formula2>
    </dataValidation>
    <dataValidation type="whole" allowBlank="1" showInputMessage="1" showErrorMessage="1" errorTitle="Valor fuera de rango" error="Ingrese un valor correcto" sqref="F13" xr:uid="{5FCB9762-0115-4551-A753-06EA3A99786C}">
      <formula1>0</formula1>
      <formula2>100</formula2>
    </dataValidation>
    <dataValidation type="whole" allowBlank="1" showInputMessage="1" showErrorMessage="1" errorTitle="Valor fuera de rango" error="Ingrese un valor correcto" sqref="F14" xr:uid="{92531D65-4A4B-4A5A-A1D3-74DD17907DEF}">
      <formula1>0</formula1>
      <formula2>100</formula2>
    </dataValidation>
    <dataValidation type="whole" allowBlank="1" showInputMessage="1" showErrorMessage="1" errorTitle="Valor fuera de rango" error="Ingrese un valor correcto" sqref="F15" xr:uid="{7548EA2E-1F11-4412-881D-091C30449EC6}">
      <formula1>0</formula1>
      <formula2>100</formula2>
    </dataValidation>
    <dataValidation type="whole" allowBlank="1" showInputMessage="1" showErrorMessage="1" errorTitle="Valor fuera de rango" error="Ingrese un valor correcto" sqref="F16" xr:uid="{F41F8941-6210-4872-A3FC-655270EAB10A}">
      <formula1>0</formula1>
      <formula2>100</formula2>
    </dataValidation>
    <dataValidation type="whole" allowBlank="1" showInputMessage="1" showErrorMessage="1" errorTitle="Valor fuera de rango" error="Ingrese un valor correcto" sqref="F17" xr:uid="{1D5FA6F3-68C5-4858-ADC6-991EFCFAB27F}">
      <formula1>0</formula1>
      <formula2>100</formula2>
    </dataValidation>
    <dataValidation type="whole" allowBlank="1" showInputMessage="1" showErrorMessage="1" errorTitle="Valor fuera de rango" error="Ingrese un valor correcto" sqref="F18" xr:uid="{1DAC173D-7DA3-420E-AB08-22D492F58A02}">
      <formula1>0</formula1>
      <formula2>100</formula2>
    </dataValidation>
    <dataValidation type="whole" allowBlank="1" showInputMessage="1" showErrorMessage="1" errorTitle="Valor fuera de rango" error="Ingrese un valor correcto" sqref="F19" xr:uid="{E9B327A9-7168-4E91-9DE1-C4C258635330}">
      <formula1>0</formula1>
      <formula2>100</formula2>
    </dataValidation>
    <dataValidation type="whole" allowBlank="1" showInputMessage="1" showErrorMessage="1" errorTitle="Valor fuera de rango" error="Ingrese un valor correcto" sqref="F20" xr:uid="{991691A5-EC72-40F0-8BBF-C001E4A06769}">
      <formula1>0</formula1>
      <formula2>100</formula2>
    </dataValidation>
    <dataValidation type="whole" allowBlank="1" showInputMessage="1" showErrorMessage="1" errorTitle="Valor fuera de rango" error="Ingrese un valor correcto" sqref="F21" xr:uid="{252944E2-A34D-4E0C-9338-C815F437A632}">
      <formula1>0</formula1>
      <formula2>100</formula2>
    </dataValidation>
    <dataValidation type="whole" allowBlank="1" showInputMessage="1" showErrorMessage="1" errorTitle="Valor fuera de rango" error="Ingrese un valor correcto" sqref="F22" xr:uid="{A40CF239-5BCA-47AB-99E2-CDC20CDCAA90}">
      <formula1>0</formula1>
      <formula2>100</formula2>
    </dataValidation>
    <dataValidation type="whole" allowBlank="1" showInputMessage="1" showErrorMessage="1" errorTitle="Valor fuera de rango" error="Ingrese un valor correcto" sqref="F23" xr:uid="{89C06BE7-90FB-417E-A500-E48BB217D582}">
      <formula1>0</formula1>
      <formula2>100</formula2>
    </dataValidation>
    <dataValidation type="whole" allowBlank="1" showInputMessage="1" showErrorMessage="1" errorTitle="Valor fuera de rango" error="Ingrese un valor correcto" sqref="F24" xr:uid="{5C8FCC26-1340-43F7-A203-CBF006708F3E}">
      <formula1>0</formula1>
      <formula2>100</formula2>
    </dataValidation>
    <dataValidation type="whole" allowBlank="1" showInputMessage="1" showErrorMessage="1" errorTitle="Valor fuera de rango" error="Ingrese un valor correcto" sqref="F25" xr:uid="{BFD3AC27-1376-4E0A-AE96-849CE909FD50}">
      <formula1>0</formula1>
      <formula2>100</formula2>
    </dataValidation>
    <dataValidation type="whole" allowBlank="1" showInputMessage="1" showErrorMessage="1" errorTitle="Valor fuera de rango" error="Ingrese un valor correcto" sqref="F26" xr:uid="{5AA6B255-D4DE-46B6-9F99-8128892DEE5B}">
      <formula1>0</formula1>
      <formula2>100</formula2>
    </dataValidation>
    <dataValidation type="whole" allowBlank="1" showInputMessage="1" showErrorMessage="1" errorTitle="Valor fuera de rango" error="Ingrese un valor correcto" sqref="F27" xr:uid="{DEEFADB2-A646-40F0-8BF9-1AE7D030BBC2}">
      <formula1>0</formula1>
      <formula2>100</formula2>
    </dataValidation>
    <dataValidation type="whole" allowBlank="1" showInputMessage="1" showErrorMessage="1" errorTitle="Valor fuera de rango" error="Ingrese un valor correcto" sqref="F28" xr:uid="{680B516B-BE3F-4647-84D0-E7DE8B59D6B2}">
      <formula1>0</formula1>
      <formula2>100</formula2>
    </dataValidation>
    <dataValidation type="whole" allowBlank="1" showInputMessage="1" showErrorMessage="1" errorTitle="Valor fuera de rango" error="Ingrese un valor correcto" sqref="F29" xr:uid="{E46615F6-506D-40CA-B4DE-BEC886F1D3CB}">
      <formula1>0</formula1>
      <formula2>100</formula2>
    </dataValidation>
    <dataValidation type="whole" allowBlank="1" showInputMessage="1" showErrorMessage="1" errorTitle="Valor fuera de rango" error="Ingrese un valor correcto" sqref="F30" xr:uid="{B9AE1A65-1A3B-41FB-8C4C-7D49B869E237}">
      <formula1>0</formula1>
      <formula2>100</formula2>
    </dataValidation>
    <dataValidation type="whole" allowBlank="1" showInputMessage="1" showErrorMessage="1" errorTitle="Valor fuera de rango" error="Ingrese un valor correcto" sqref="F31" xr:uid="{97D4C111-CDB1-4CC2-8A7A-88FE7E120A51}">
      <formula1>0</formula1>
      <formula2>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D1AF8-338B-4876-9967-4C76AFA532C5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167</v>
      </c>
      <c r="C1" s="1" t="s">
        <v>168</v>
      </c>
      <c r="D1" s="5" t="s">
        <v>351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350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170</v>
      </c>
      <c r="B3" s="12">
        <v>1</v>
      </c>
      <c r="C3" s="13" t="s">
        <v>171</v>
      </c>
      <c r="D3" s="14">
        <v>90</v>
      </c>
      <c r="E3" s="14">
        <v>91</v>
      </c>
      <c r="F3" s="15"/>
      <c r="G3" s="14"/>
      <c r="H3" s="14"/>
      <c r="I3" s="14"/>
      <c r="J3" s="14"/>
      <c r="M3" s="11">
        <f>D3+E3+F3+G3+H3</f>
        <v>181</v>
      </c>
      <c r="N3">
        <f>M3*0.17</f>
        <v>30.770000000000003</v>
      </c>
      <c r="O3">
        <f>I3*0.15</f>
        <v>0</v>
      </c>
      <c r="P3">
        <f>ROUND(N3+O3,0)</f>
        <v>31</v>
      </c>
    </row>
    <row r="4" spans="1:16" x14ac:dyDescent="0.25">
      <c r="A4" s="12" t="s">
        <v>172</v>
      </c>
      <c r="B4" s="12">
        <v>2</v>
      </c>
      <c r="C4" s="13" t="s">
        <v>173</v>
      </c>
      <c r="D4" s="14">
        <v>74</v>
      </c>
      <c r="E4" s="14">
        <v>79</v>
      </c>
      <c r="F4" s="15"/>
      <c r="G4" s="14"/>
      <c r="H4" s="14"/>
      <c r="I4" s="14"/>
      <c r="J4" s="14"/>
      <c r="M4" s="11">
        <f>D4+E4+F4+G4+H4</f>
        <v>153</v>
      </c>
      <c r="N4">
        <f>M4*0.17</f>
        <v>26.01</v>
      </c>
      <c r="O4">
        <f>I4*0.15</f>
        <v>0</v>
      </c>
      <c r="P4">
        <f>ROUND(N4+O4,0)</f>
        <v>26</v>
      </c>
    </row>
    <row r="5" spans="1:16" x14ac:dyDescent="0.25">
      <c r="A5" s="12" t="s">
        <v>174</v>
      </c>
      <c r="B5" s="12">
        <v>3</v>
      </c>
      <c r="C5" s="13" t="s">
        <v>175</v>
      </c>
      <c r="D5" s="14">
        <v>100</v>
      </c>
      <c r="E5" s="14">
        <v>99</v>
      </c>
      <c r="F5" s="15"/>
      <c r="G5" s="14"/>
      <c r="H5" s="14"/>
      <c r="I5" s="14"/>
      <c r="J5" s="14"/>
      <c r="M5" s="11">
        <f>D5+E5+F5+G5+H5</f>
        <v>199</v>
      </c>
      <c r="N5">
        <f>M5*0.17</f>
        <v>33.830000000000005</v>
      </c>
      <c r="O5">
        <f>I5*0.15</f>
        <v>0</v>
      </c>
      <c r="P5">
        <f>ROUND(N5+O5,0)</f>
        <v>34</v>
      </c>
    </row>
    <row r="6" spans="1:16" x14ac:dyDescent="0.25">
      <c r="A6" s="12" t="s">
        <v>176</v>
      </c>
      <c r="B6" s="12">
        <v>4</v>
      </c>
      <c r="C6" s="13" t="s">
        <v>177</v>
      </c>
      <c r="D6" s="14">
        <v>71</v>
      </c>
      <c r="E6" s="14">
        <v>78</v>
      </c>
      <c r="F6" s="15"/>
      <c r="G6" s="14"/>
      <c r="H6" s="14"/>
      <c r="I6" s="14"/>
      <c r="J6" s="14"/>
      <c r="M6" s="11">
        <f>D6+E6+F6+G6+H6</f>
        <v>149</v>
      </c>
      <c r="N6">
        <f>M6*0.17</f>
        <v>25.330000000000002</v>
      </c>
      <c r="O6">
        <f>I6*0.15</f>
        <v>0</v>
      </c>
      <c r="P6">
        <f>ROUND(N6+O6,0)</f>
        <v>25</v>
      </c>
    </row>
    <row r="7" spans="1:16" x14ac:dyDescent="0.25">
      <c r="A7" s="12" t="s">
        <v>178</v>
      </c>
      <c r="B7" s="12">
        <v>5</v>
      </c>
      <c r="C7" s="13" t="s">
        <v>179</v>
      </c>
      <c r="D7" s="14">
        <v>94</v>
      </c>
      <c r="E7" s="14">
        <v>97</v>
      </c>
      <c r="F7" s="15"/>
      <c r="G7" s="14"/>
      <c r="H7" s="14"/>
      <c r="I7" s="14"/>
      <c r="J7" s="14"/>
      <c r="M7" s="11">
        <f>D7+E7+F7+G7+H7</f>
        <v>191</v>
      </c>
      <c r="N7">
        <f>M7*0.17</f>
        <v>32.47</v>
      </c>
      <c r="O7">
        <f>I7*0.15</f>
        <v>0</v>
      </c>
      <c r="P7">
        <f>ROUND(N7+O7,0)</f>
        <v>32</v>
      </c>
    </row>
    <row r="8" spans="1:16" x14ac:dyDescent="0.25">
      <c r="A8" s="12" t="s">
        <v>180</v>
      </c>
      <c r="B8" s="12">
        <v>6</v>
      </c>
      <c r="C8" s="13" t="s">
        <v>181</v>
      </c>
      <c r="D8" s="14">
        <v>100</v>
      </c>
      <c r="E8" s="14">
        <v>92</v>
      </c>
      <c r="F8" s="15"/>
      <c r="G8" s="14"/>
      <c r="H8" s="14"/>
      <c r="I8" s="14"/>
      <c r="J8" s="14"/>
      <c r="M8" s="11">
        <f>D8+E8+F8+G8+H8</f>
        <v>192</v>
      </c>
      <c r="N8">
        <f>M8*0.17</f>
        <v>32.64</v>
      </c>
      <c r="O8">
        <f>I8*0.15</f>
        <v>0</v>
      </c>
      <c r="P8">
        <f>ROUND(N8+O8,0)</f>
        <v>33</v>
      </c>
    </row>
    <row r="9" spans="1:16" x14ac:dyDescent="0.25">
      <c r="A9" s="12" t="s">
        <v>182</v>
      </c>
      <c r="B9" s="12">
        <v>7</v>
      </c>
      <c r="C9" s="13" t="s">
        <v>183</v>
      </c>
      <c r="D9" s="14">
        <v>93</v>
      </c>
      <c r="E9" s="14">
        <v>93</v>
      </c>
      <c r="F9" s="15"/>
      <c r="G9" s="14"/>
      <c r="H9" s="14"/>
      <c r="I9" s="14"/>
      <c r="J9" s="14"/>
      <c r="M9" s="11">
        <f>D9+E9+F9+G9+H9</f>
        <v>186</v>
      </c>
      <c r="N9">
        <f>M9*0.17</f>
        <v>31.62</v>
      </c>
      <c r="O9">
        <f>I9*0.15</f>
        <v>0</v>
      </c>
      <c r="P9">
        <f>ROUND(N9+O9,0)</f>
        <v>32</v>
      </c>
    </row>
    <row r="10" spans="1:16" x14ac:dyDescent="0.25">
      <c r="A10" s="12" t="s">
        <v>184</v>
      </c>
      <c r="B10" s="12">
        <v>8</v>
      </c>
      <c r="C10" s="13" t="s">
        <v>185</v>
      </c>
      <c r="D10" s="14">
        <v>93</v>
      </c>
      <c r="E10" s="14">
        <v>94</v>
      </c>
      <c r="F10" s="15"/>
      <c r="G10" s="14"/>
      <c r="H10" s="14"/>
      <c r="I10" s="14"/>
      <c r="J10" s="14"/>
      <c r="M10" s="11">
        <f>D10+E10+F10+G10+H10</f>
        <v>187</v>
      </c>
      <c r="N10">
        <f>M10*0.17</f>
        <v>31.790000000000003</v>
      </c>
      <c r="O10">
        <f>I10*0.15</f>
        <v>0</v>
      </c>
      <c r="P10">
        <f>ROUND(N10+O10,0)</f>
        <v>32</v>
      </c>
    </row>
    <row r="11" spans="1:16" x14ac:dyDescent="0.25">
      <c r="A11" s="12" t="s">
        <v>186</v>
      </c>
      <c r="B11" s="12">
        <v>9</v>
      </c>
      <c r="C11" s="13" t="s">
        <v>187</v>
      </c>
      <c r="D11" s="14">
        <v>89</v>
      </c>
      <c r="E11" s="14">
        <v>87</v>
      </c>
      <c r="F11" s="15"/>
      <c r="G11" s="14"/>
      <c r="H11" s="14"/>
      <c r="I11" s="14"/>
      <c r="J11" s="14"/>
      <c r="M11" s="11">
        <f>D11+E11+F11+G11+H11</f>
        <v>176</v>
      </c>
      <c r="N11">
        <f>M11*0.17</f>
        <v>29.92</v>
      </c>
      <c r="O11">
        <f>I11*0.15</f>
        <v>0</v>
      </c>
      <c r="P11">
        <f>ROUND(N11+O11,0)</f>
        <v>30</v>
      </c>
    </row>
    <row r="12" spans="1:16" x14ac:dyDescent="0.25">
      <c r="A12" s="12" t="s">
        <v>188</v>
      </c>
      <c r="B12" s="12">
        <v>10</v>
      </c>
      <c r="C12" s="13" t="s">
        <v>189</v>
      </c>
      <c r="D12" s="14">
        <v>100</v>
      </c>
      <c r="E12" s="14">
        <v>98</v>
      </c>
      <c r="F12" s="15"/>
      <c r="G12" s="14"/>
      <c r="H12" s="14"/>
      <c r="I12" s="14"/>
      <c r="J12" s="14"/>
      <c r="M12" s="11">
        <f>D12+E12+F12+G12+H12</f>
        <v>198</v>
      </c>
      <c r="N12">
        <f>M12*0.17</f>
        <v>33.660000000000004</v>
      </c>
      <c r="O12">
        <f>I12*0.15</f>
        <v>0</v>
      </c>
      <c r="P12">
        <f>ROUND(N12+O12,0)</f>
        <v>34</v>
      </c>
    </row>
    <row r="13" spans="1:16" x14ac:dyDescent="0.25">
      <c r="A13" s="12" t="s">
        <v>190</v>
      </c>
      <c r="B13" s="12">
        <v>11</v>
      </c>
      <c r="C13" s="13" t="s">
        <v>191</v>
      </c>
      <c r="D13" s="14">
        <v>100</v>
      </c>
      <c r="E13" s="14">
        <v>100</v>
      </c>
      <c r="F13" s="15"/>
      <c r="G13" s="14"/>
      <c r="H13" s="14"/>
      <c r="I13" s="14"/>
      <c r="J13" s="14"/>
      <c r="M13" s="11">
        <f>D13+E13+F13+G13+H13</f>
        <v>200</v>
      </c>
      <c r="N13">
        <f>M13*0.17</f>
        <v>34</v>
      </c>
      <c r="O13">
        <f>I13*0.15</f>
        <v>0</v>
      </c>
      <c r="P13">
        <f>ROUND(N13+O13,0)</f>
        <v>34</v>
      </c>
    </row>
    <row r="14" spans="1:16" x14ac:dyDescent="0.25">
      <c r="A14" s="12" t="s">
        <v>192</v>
      </c>
      <c r="B14" s="12">
        <v>12</v>
      </c>
      <c r="C14" s="13" t="s">
        <v>193</v>
      </c>
      <c r="D14" s="14">
        <v>91</v>
      </c>
      <c r="E14" s="14">
        <v>80</v>
      </c>
      <c r="F14" s="15"/>
      <c r="G14" s="14"/>
      <c r="H14" s="14"/>
      <c r="I14" s="14"/>
      <c r="J14" s="14"/>
      <c r="M14" s="11">
        <f>D14+E14+F14+G14+H14</f>
        <v>171</v>
      </c>
      <c r="N14">
        <f>M14*0.17</f>
        <v>29.070000000000004</v>
      </c>
      <c r="O14">
        <f>I14*0.15</f>
        <v>0</v>
      </c>
      <c r="P14">
        <f>ROUND(N14+O14,0)</f>
        <v>29</v>
      </c>
    </row>
    <row r="15" spans="1:16" x14ac:dyDescent="0.25">
      <c r="A15" s="12" t="s">
        <v>194</v>
      </c>
      <c r="B15" s="12">
        <v>13</v>
      </c>
      <c r="C15" s="13" t="s">
        <v>195</v>
      </c>
      <c r="D15" s="14">
        <v>96</v>
      </c>
      <c r="E15" s="14">
        <v>94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196</v>
      </c>
      <c r="B16" s="12">
        <v>14</v>
      </c>
      <c r="C16" s="13" t="s">
        <v>197</v>
      </c>
      <c r="D16" s="14">
        <v>100</v>
      </c>
      <c r="E16" s="14">
        <v>96</v>
      </c>
      <c r="F16" s="15"/>
      <c r="G16" s="14"/>
      <c r="H16" s="14"/>
      <c r="I16" s="14"/>
      <c r="J16" s="14"/>
      <c r="M16" s="11">
        <f>D16+E16+F16+G16+H16</f>
        <v>196</v>
      </c>
      <c r="N16">
        <f>M16*0.17</f>
        <v>33.32</v>
      </c>
      <c r="O16">
        <f>I16*0.15</f>
        <v>0</v>
      </c>
      <c r="P16">
        <f>ROUND(N16+O16,0)</f>
        <v>33</v>
      </c>
    </row>
    <row r="17" spans="1:16" x14ac:dyDescent="0.25">
      <c r="A17" s="12" t="s">
        <v>198</v>
      </c>
      <c r="B17" s="12">
        <v>15</v>
      </c>
      <c r="C17" s="13" t="s">
        <v>199</v>
      </c>
      <c r="D17" s="14">
        <v>80</v>
      </c>
      <c r="E17" s="14">
        <v>83</v>
      </c>
      <c r="F17" s="15"/>
      <c r="G17" s="14"/>
      <c r="H17" s="14"/>
      <c r="I17" s="14"/>
      <c r="J17" s="14"/>
      <c r="M17" s="11">
        <f>D17+E17+F17+G17+H17</f>
        <v>163</v>
      </c>
      <c r="N17">
        <f>M17*0.17</f>
        <v>27.71</v>
      </c>
      <c r="O17">
        <f>I17*0.15</f>
        <v>0</v>
      </c>
      <c r="P17">
        <f>ROUND(N17+O17,0)</f>
        <v>28</v>
      </c>
    </row>
    <row r="18" spans="1:16" x14ac:dyDescent="0.25">
      <c r="A18" s="12" t="s">
        <v>200</v>
      </c>
      <c r="B18" s="12">
        <v>16</v>
      </c>
      <c r="C18" s="13" t="s">
        <v>201</v>
      </c>
      <c r="D18" s="14">
        <v>79</v>
      </c>
      <c r="E18" s="14">
        <v>88</v>
      </c>
      <c r="F18" s="15"/>
      <c r="G18" s="14"/>
      <c r="H18" s="14"/>
      <c r="I18" s="14"/>
      <c r="J18" s="14"/>
      <c r="M18" s="11">
        <f>D18+E18+F18+G18+H18</f>
        <v>167</v>
      </c>
      <c r="N18">
        <f>M18*0.17</f>
        <v>28.39</v>
      </c>
      <c r="O18">
        <f>I18*0.15</f>
        <v>0</v>
      </c>
      <c r="P18">
        <f>ROUND(N18+O18,0)</f>
        <v>28</v>
      </c>
    </row>
    <row r="19" spans="1:16" x14ac:dyDescent="0.25">
      <c r="A19" s="12" t="s">
        <v>202</v>
      </c>
      <c r="B19" s="12">
        <v>17</v>
      </c>
      <c r="C19" s="13" t="s">
        <v>203</v>
      </c>
      <c r="D19" s="14">
        <v>98</v>
      </c>
      <c r="E19" s="14">
        <v>100</v>
      </c>
      <c r="F19" s="15"/>
      <c r="G19" s="14"/>
      <c r="H19" s="14"/>
      <c r="I19" s="14"/>
      <c r="J19" s="14"/>
      <c r="M19" s="11">
        <f>D19+E19+F19+G19+H19</f>
        <v>198</v>
      </c>
      <c r="N19">
        <f>M19*0.17</f>
        <v>33.660000000000004</v>
      </c>
      <c r="O19">
        <f>I19*0.15</f>
        <v>0</v>
      </c>
      <c r="P19">
        <f>ROUND(N19+O19,0)</f>
        <v>34</v>
      </c>
    </row>
    <row r="20" spans="1:16" x14ac:dyDescent="0.25">
      <c r="A20" s="12" t="s">
        <v>204</v>
      </c>
      <c r="B20" s="12">
        <v>18</v>
      </c>
      <c r="C20" s="13" t="s">
        <v>205</v>
      </c>
      <c r="D20" s="14">
        <v>100</v>
      </c>
      <c r="E20" s="14">
        <v>97</v>
      </c>
      <c r="F20" s="15"/>
      <c r="G20" s="14"/>
      <c r="H20" s="14"/>
      <c r="I20" s="14"/>
      <c r="J20" s="14"/>
      <c r="M20" s="11">
        <f>D20+E20+F20+G20+H20</f>
        <v>197</v>
      </c>
      <c r="N20">
        <f>M20*0.17</f>
        <v>33.49</v>
      </c>
      <c r="O20">
        <f>I20*0.15</f>
        <v>0</v>
      </c>
      <c r="P20">
        <f>ROUND(N20+O20,0)</f>
        <v>33</v>
      </c>
    </row>
    <row r="21" spans="1:16" x14ac:dyDescent="0.25">
      <c r="A21" s="12" t="s">
        <v>206</v>
      </c>
      <c r="B21" s="12">
        <v>19</v>
      </c>
      <c r="C21" s="13" t="s">
        <v>207</v>
      </c>
      <c r="D21" s="14">
        <v>84</v>
      </c>
      <c r="E21" s="14">
        <v>73</v>
      </c>
      <c r="F21" s="15"/>
      <c r="G21" s="14"/>
      <c r="H21" s="14"/>
      <c r="I21" s="14"/>
      <c r="J21" s="14"/>
      <c r="M21" s="11">
        <f>D21+E21+F21+G21+H21</f>
        <v>157</v>
      </c>
      <c r="N21">
        <f>M21*0.17</f>
        <v>26.69</v>
      </c>
      <c r="O21">
        <f>I21*0.15</f>
        <v>0</v>
      </c>
      <c r="P21">
        <f>ROUND(N21+O21,0)</f>
        <v>27</v>
      </c>
    </row>
    <row r="22" spans="1:16" x14ac:dyDescent="0.25">
      <c r="A22" s="12" t="s">
        <v>208</v>
      </c>
      <c r="B22" s="12">
        <v>20</v>
      </c>
      <c r="C22" s="13" t="s">
        <v>209</v>
      </c>
      <c r="D22" s="14">
        <v>88</v>
      </c>
      <c r="E22" s="14">
        <v>87</v>
      </c>
      <c r="F22" s="15"/>
      <c r="G22" s="14"/>
      <c r="H22" s="14"/>
      <c r="I22" s="14"/>
      <c r="J22" s="14"/>
      <c r="M22" s="11">
        <f>D22+E22+F22+G22+H22</f>
        <v>175</v>
      </c>
      <c r="N22">
        <f>M22*0.17</f>
        <v>29.750000000000004</v>
      </c>
      <c r="O22">
        <f>I22*0.15</f>
        <v>0</v>
      </c>
      <c r="P22">
        <f>ROUND(N22+O22,0)</f>
        <v>30</v>
      </c>
    </row>
    <row r="23" spans="1:16" x14ac:dyDescent="0.25">
      <c r="A23" s="12" t="s">
        <v>210</v>
      </c>
      <c r="B23" s="12">
        <v>21</v>
      </c>
      <c r="C23" s="13" t="s">
        <v>211</v>
      </c>
      <c r="D23" s="14">
        <v>86</v>
      </c>
      <c r="E23" s="14">
        <v>68</v>
      </c>
      <c r="F23" s="15"/>
      <c r="G23" s="14"/>
      <c r="H23" s="14"/>
      <c r="I23" s="14"/>
      <c r="J23" s="14"/>
      <c r="M23" s="11">
        <f>D23+E23+F23+G23+H23</f>
        <v>154</v>
      </c>
      <c r="N23">
        <f>M23*0.17</f>
        <v>26.180000000000003</v>
      </c>
      <c r="O23">
        <f>I23*0.15</f>
        <v>0</v>
      </c>
      <c r="P23">
        <f>ROUND(N23+O23,0)</f>
        <v>26</v>
      </c>
    </row>
    <row r="24" spans="1:16" x14ac:dyDescent="0.25">
      <c r="A24" s="12" t="s">
        <v>212</v>
      </c>
      <c r="B24" s="12">
        <v>22</v>
      </c>
      <c r="C24" s="13" t="s">
        <v>213</v>
      </c>
      <c r="D24" s="14">
        <v>98</v>
      </c>
      <c r="E24" s="14">
        <v>94</v>
      </c>
      <c r="F24" s="15"/>
      <c r="G24" s="14"/>
      <c r="H24" s="14"/>
      <c r="I24" s="14"/>
      <c r="J24" s="14"/>
      <c r="M24" s="11">
        <f>D24+E24+F24+G24+H24</f>
        <v>192</v>
      </c>
      <c r="N24">
        <f>M24*0.17</f>
        <v>32.64</v>
      </c>
      <c r="O24">
        <f>I24*0.15</f>
        <v>0</v>
      </c>
      <c r="P24">
        <f>ROUND(N24+O24,0)</f>
        <v>33</v>
      </c>
    </row>
    <row r="25" spans="1:16" x14ac:dyDescent="0.25">
      <c r="A25" s="12" t="s">
        <v>214</v>
      </c>
      <c r="B25" s="12">
        <v>23</v>
      </c>
      <c r="C25" s="13" t="s">
        <v>215</v>
      </c>
      <c r="D25" s="14">
        <v>82</v>
      </c>
      <c r="E25" s="14">
        <v>91</v>
      </c>
      <c r="F25" s="15"/>
      <c r="G25" s="14"/>
      <c r="H25" s="14"/>
      <c r="I25" s="14"/>
      <c r="J25" s="14"/>
      <c r="M25" s="11">
        <f>D25+E25+F25+G25+H25</f>
        <v>173</v>
      </c>
      <c r="N25">
        <f>M25*0.17</f>
        <v>29.410000000000004</v>
      </c>
      <c r="O25">
        <f>I25*0.15</f>
        <v>0</v>
      </c>
      <c r="P25">
        <f>ROUND(N25+O25,0)</f>
        <v>29</v>
      </c>
    </row>
    <row r="26" spans="1:16" x14ac:dyDescent="0.25">
      <c r="A26" s="12" t="s">
        <v>216</v>
      </c>
      <c r="B26" s="12">
        <v>24</v>
      </c>
      <c r="C26" s="13" t="s">
        <v>217</v>
      </c>
      <c r="D26" s="14">
        <v>85</v>
      </c>
      <c r="E26" s="14">
        <v>74</v>
      </c>
      <c r="F26" s="15"/>
      <c r="G26" s="14"/>
      <c r="H26" s="14"/>
      <c r="I26" s="14"/>
      <c r="J26" s="14"/>
      <c r="M26" s="11">
        <f>D26+E26+F26+G26+H26</f>
        <v>159</v>
      </c>
      <c r="N26">
        <f>M26*0.17</f>
        <v>27.03</v>
      </c>
      <c r="O26">
        <f>I26*0.15</f>
        <v>0</v>
      </c>
      <c r="P26">
        <f>ROUND(N26+O26,0)</f>
        <v>27</v>
      </c>
    </row>
    <row r="27" spans="1:16" x14ac:dyDescent="0.25">
      <c r="A27" s="12" t="s">
        <v>218</v>
      </c>
      <c r="B27" s="12">
        <v>25</v>
      </c>
      <c r="C27" s="13" t="s">
        <v>219</v>
      </c>
      <c r="D27" s="14">
        <v>97</v>
      </c>
      <c r="E27" s="14">
        <v>89</v>
      </c>
      <c r="F27" s="15"/>
      <c r="G27" s="14"/>
      <c r="H27" s="14"/>
      <c r="I27" s="14"/>
      <c r="J27" s="14"/>
      <c r="M27" s="11">
        <f>D27+E27+F27+G27+H27</f>
        <v>186</v>
      </c>
      <c r="N27">
        <f>M27*0.17</f>
        <v>31.62</v>
      </c>
      <c r="O27">
        <f>I27*0.15</f>
        <v>0</v>
      </c>
      <c r="P27">
        <f>ROUND(N27+O27,0)</f>
        <v>32</v>
      </c>
    </row>
    <row r="28" spans="1:16" x14ac:dyDescent="0.25">
      <c r="A28" s="12" t="s">
        <v>220</v>
      </c>
      <c r="B28" s="12">
        <v>26</v>
      </c>
      <c r="C28" s="13" t="s">
        <v>221</v>
      </c>
      <c r="D28" s="14">
        <v>98</v>
      </c>
      <c r="E28" s="14">
        <v>84</v>
      </c>
      <c r="F28" s="15"/>
      <c r="G28" s="14"/>
      <c r="H28" s="14"/>
      <c r="I28" s="14"/>
      <c r="J28" s="14"/>
      <c r="M28" s="11">
        <f>D28+E28+F28+G28+H28</f>
        <v>182</v>
      </c>
      <c r="N28">
        <f>M28*0.17</f>
        <v>30.94</v>
      </c>
      <c r="O28">
        <f>I28*0.15</f>
        <v>0</v>
      </c>
      <c r="P28">
        <f>ROUND(N28+O28,0)</f>
        <v>31</v>
      </c>
    </row>
    <row r="29" spans="1:16" x14ac:dyDescent="0.25">
      <c r="A29" s="12" t="s">
        <v>222</v>
      </c>
      <c r="B29" s="12">
        <v>27</v>
      </c>
      <c r="C29" s="13" t="s">
        <v>223</v>
      </c>
      <c r="D29" s="14">
        <v>77</v>
      </c>
      <c r="E29" s="14">
        <v>75</v>
      </c>
      <c r="F29" s="15"/>
      <c r="G29" s="14"/>
      <c r="H29" s="14"/>
      <c r="I29" s="14"/>
      <c r="J29" s="14"/>
      <c r="M29" s="11">
        <f>D29+E29+F29+G29+H29</f>
        <v>152</v>
      </c>
      <c r="N29">
        <f>M29*0.17</f>
        <v>25.840000000000003</v>
      </c>
      <c r="O29">
        <f>I29*0.15</f>
        <v>0</v>
      </c>
      <c r="P29">
        <f>ROUND(N29+O29,0)</f>
        <v>26</v>
      </c>
    </row>
    <row r="30" spans="1:16" x14ac:dyDescent="0.25">
      <c r="A30" s="12" t="s">
        <v>224</v>
      </c>
      <c r="B30" s="12">
        <v>28</v>
      </c>
      <c r="C30" s="13" t="s">
        <v>225</v>
      </c>
      <c r="D30" s="14">
        <v>99</v>
      </c>
      <c r="E30" s="14">
        <v>89</v>
      </c>
      <c r="F30" s="15"/>
      <c r="G30" s="14"/>
      <c r="H30" s="14"/>
      <c r="I30" s="14"/>
      <c r="J30" s="14"/>
      <c r="M30" s="11">
        <f>D30+E30+F30+G30+H30</f>
        <v>188</v>
      </c>
      <c r="N30">
        <f>M30*0.17</f>
        <v>31.96</v>
      </c>
      <c r="O30">
        <f>I30*0.15</f>
        <v>0</v>
      </c>
      <c r="P30">
        <f>ROUND(N30+O30,0)</f>
        <v>32</v>
      </c>
    </row>
    <row r="31" spans="1:16" x14ac:dyDescent="0.25">
      <c r="A31" s="12" t="s">
        <v>226</v>
      </c>
      <c r="B31" s="12">
        <v>29</v>
      </c>
      <c r="C31" s="13" t="s">
        <v>227</v>
      </c>
      <c r="D31" s="14">
        <v>94</v>
      </c>
      <c r="E31" s="14">
        <v>96</v>
      </c>
      <c r="F31" s="15"/>
      <c r="G31" s="14"/>
      <c r="H31" s="14"/>
      <c r="I31" s="14"/>
      <c r="J31" s="14"/>
      <c r="M31" s="11">
        <f>D31+E31+F31+G31+H31</f>
        <v>190</v>
      </c>
      <c r="N31">
        <f>M31*0.17</f>
        <v>32.300000000000004</v>
      </c>
      <c r="O31">
        <f>I31*0.15</f>
        <v>0</v>
      </c>
      <c r="P31">
        <f>ROUND(N31+O31,0)</f>
        <v>32</v>
      </c>
    </row>
  </sheetData>
  <sheetProtection algorithmName="SHA-512" hashValue="IaX4hZLBzHwQpx4zl96CxTgfJO0ahpL4lEZu12UQc3AC5vkBMLlI96ljlBz4G4TXJc2fe1APrBOr5hFIcWRfTA==" saltValue="ajmqGoeMAedtmksF/+1L1Q==" spinCount="100000" sheet="1" objects="1" scenarios="1"/>
  <dataValidations count="29">
    <dataValidation type="whole" allowBlank="1" showInputMessage="1" showErrorMessage="1" errorTitle="Valor fuera de rango" error="Ingrese un valor correcto" sqref="F3" xr:uid="{C0E66F4D-4C38-4F21-8CF0-2031B9257F08}">
      <formula1>0</formula1>
      <formula2>100</formula2>
    </dataValidation>
    <dataValidation type="whole" allowBlank="1" showInputMessage="1" showErrorMessage="1" errorTitle="Valor fuera de rango" error="Ingrese un valor correcto" sqref="F4" xr:uid="{9C533309-637B-48E3-9F9C-0FE1463C0A47}">
      <formula1>0</formula1>
      <formula2>100</formula2>
    </dataValidation>
    <dataValidation type="whole" allowBlank="1" showInputMessage="1" showErrorMessage="1" errorTitle="Valor fuera de rango" error="Ingrese un valor correcto" sqref="F5" xr:uid="{6D8D8A99-4EC0-469F-A368-8A093E39F5BA}">
      <formula1>0</formula1>
      <formula2>100</formula2>
    </dataValidation>
    <dataValidation type="whole" allowBlank="1" showInputMessage="1" showErrorMessage="1" errorTitle="Valor fuera de rango" error="Ingrese un valor correcto" sqref="F6" xr:uid="{4B5B7E09-DAE9-4B18-8B12-8657E5E940EE}">
      <formula1>0</formula1>
      <formula2>100</formula2>
    </dataValidation>
    <dataValidation type="whole" allowBlank="1" showInputMessage="1" showErrorMessage="1" errorTitle="Valor fuera de rango" error="Ingrese un valor correcto" sqref="F7" xr:uid="{6F9D542E-EE4D-4285-8A25-02A57BA04EEB}">
      <formula1>0</formula1>
      <formula2>100</formula2>
    </dataValidation>
    <dataValidation type="whole" allowBlank="1" showInputMessage="1" showErrorMessage="1" errorTitle="Valor fuera de rango" error="Ingrese un valor correcto" sqref="F8" xr:uid="{EDE95DE6-B67A-4D1F-935F-CB2B3371D67B}">
      <formula1>0</formula1>
      <formula2>100</formula2>
    </dataValidation>
    <dataValidation type="whole" allowBlank="1" showInputMessage="1" showErrorMessage="1" errorTitle="Valor fuera de rango" error="Ingrese un valor correcto" sqref="F9" xr:uid="{FA594623-F003-44DD-90DC-374224275A5F}">
      <formula1>0</formula1>
      <formula2>100</formula2>
    </dataValidation>
    <dataValidation type="whole" allowBlank="1" showInputMessage="1" showErrorMessage="1" errorTitle="Valor fuera de rango" error="Ingrese un valor correcto" sqref="F10" xr:uid="{FD4E2E7A-0C19-403A-B139-E41F019AA39F}">
      <formula1>0</formula1>
      <formula2>100</formula2>
    </dataValidation>
    <dataValidation type="whole" allowBlank="1" showInputMessage="1" showErrorMessage="1" errorTitle="Valor fuera de rango" error="Ingrese un valor correcto" sqref="F11" xr:uid="{FD37601B-12B4-4110-986E-A432B3721AD0}">
      <formula1>0</formula1>
      <formula2>100</formula2>
    </dataValidation>
    <dataValidation type="whole" allowBlank="1" showInputMessage="1" showErrorMessage="1" errorTitle="Valor fuera de rango" error="Ingrese un valor correcto" sqref="F12" xr:uid="{847149D3-B87A-4AEB-A3E0-E8881699E70C}">
      <formula1>0</formula1>
      <formula2>100</formula2>
    </dataValidation>
    <dataValidation type="whole" allowBlank="1" showInputMessage="1" showErrorMessage="1" errorTitle="Valor fuera de rango" error="Ingrese un valor correcto" sqref="F13" xr:uid="{AB37E670-0D79-42ED-9308-64742EC9D764}">
      <formula1>0</formula1>
      <formula2>100</formula2>
    </dataValidation>
    <dataValidation type="whole" allowBlank="1" showInputMessage="1" showErrorMessage="1" errorTitle="Valor fuera de rango" error="Ingrese un valor correcto" sqref="F14" xr:uid="{850676B8-634F-4F5A-977B-07F80B5EE700}">
      <formula1>0</formula1>
      <formula2>100</formula2>
    </dataValidation>
    <dataValidation type="whole" allowBlank="1" showInputMessage="1" showErrorMessage="1" errorTitle="Valor fuera de rango" error="Ingrese un valor correcto" sqref="F15" xr:uid="{C225D428-F915-40EA-AFB7-EE2404BAE4E6}">
      <formula1>0</formula1>
      <formula2>100</formula2>
    </dataValidation>
    <dataValidation type="whole" allowBlank="1" showInputMessage="1" showErrorMessage="1" errorTitle="Valor fuera de rango" error="Ingrese un valor correcto" sqref="F16" xr:uid="{3B1F3194-F686-400C-9CD7-F71B47E31A69}">
      <formula1>0</formula1>
      <formula2>100</formula2>
    </dataValidation>
    <dataValidation type="whole" allowBlank="1" showInputMessage="1" showErrorMessage="1" errorTitle="Valor fuera de rango" error="Ingrese un valor correcto" sqref="F17" xr:uid="{7A1E1D0C-5CE1-4269-91DC-D4D01884EFA3}">
      <formula1>0</formula1>
      <formula2>100</formula2>
    </dataValidation>
    <dataValidation type="whole" allowBlank="1" showInputMessage="1" showErrorMessage="1" errorTitle="Valor fuera de rango" error="Ingrese un valor correcto" sqref="F18" xr:uid="{4538C30A-0DC2-4ABC-B855-E3D68515BD14}">
      <formula1>0</formula1>
      <formula2>100</formula2>
    </dataValidation>
    <dataValidation type="whole" allowBlank="1" showInputMessage="1" showErrorMessage="1" errorTitle="Valor fuera de rango" error="Ingrese un valor correcto" sqref="F19" xr:uid="{285111DA-FB40-46E8-A1E0-8A4681DEC24E}">
      <formula1>0</formula1>
      <formula2>100</formula2>
    </dataValidation>
    <dataValidation type="whole" allowBlank="1" showInputMessage="1" showErrorMessage="1" errorTitle="Valor fuera de rango" error="Ingrese un valor correcto" sqref="F20" xr:uid="{882C7AB7-E2DC-4FA2-9B4D-90160148A9E0}">
      <formula1>0</formula1>
      <formula2>100</formula2>
    </dataValidation>
    <dataValidation type="whole" allowBlank="1" showInputMessage="1" showErrorMessage="1" errorTitle="Valor fuera de rango" error="Ingrese un valor correcto" sqref="F21" xr:uid="{40B3BB52-DB3D-4165-A72A-E0182C73390D}">
      <formula1>0</formula1>
      <formula2>100</formula2>
    </dataValidation>
    <dataValidation type="whole" allowBlank="1" showInputMessage="1" showErrorMessage="1" errorTitle="Valor fuera de rango" error="Ingrese un valor correcto" sqref="F22" xr:uid="{3FFF5EEF-3E4A-405A-83A4-AB6AA9C8168F}">
      <formula1>0</formula1>
      <formula2>100</formula2>
    </dataValidation>
    <dataValidation type="whole" allowBlank="1" showInputMessage="1" showErrorMessage="1" errorTitle="Valor fuera de rango" error="Ingrese un valor correcto" sqref="F23" xr:uid="{3DC4D7EC-1A96-43BD-920C-4F4823909086}">
      <formula1>0</formula1>
      <formula2>100</formula2>
    </dataValidation>
    <dataValidation type="whole" allowBlank="1" showInputMessage="1" showErrorMessage="1" errorTitle="Valor fuera de rango" error="Ingrese un valor correcto" sqref="F24" xr:uid="{E489F99D-0990-4D37-B8B7-5FB9EAF6E2DE}">
      <formula1>0</formula1>
      <formula2>100</formula2>
    </dataValidation>
    <dataValidation type="whole" allowBlank="1" showInputMessage="1" showErrorMessage="1" errorTitle="Valor fuera de rango" error="Ingrese un valor correcto" sqref="F25" xr:uid="{10983940-5A60-4A7C-B565-C7C6541F3FA0}">
      <formula1>0</formula1>
      <formula2>100</formula2>
    </dataValidation>
    <dataValidation type="whole" allowBlank="1" showInputMessage="1" showErrorMessage="1" errorTitle="Valor fuera de rango" error="Ingrese un valor correcto" sqref="F26" xr:uid="{5094DB18-C3F6-44FE-8EA5-459416B6A7D8}">
      <formula1>0</formula1>
      <formula2>100</formula2>
    </dataValidation>
    <dataValidation type="whole" allowBlank="1" showInputMessage="1" showErrorMessage="1" errorTitle="Valor fuera de rango" error="Ingrese un valor correcto" sqref="F27" xr:uid="{69AB7C0B-ECB8-48F6-8185-3642C2522708}">
      <formula1>0</formula1>
      <formula2>100</formula2>
    </dataValidation>
    <dataValidation type="whole" allowBlank="1" showInputMessage="1" showErrorMessage="1" errorTitle="Valor fuera de rango" error="Ingrese un valor correcto" sqref="F28" xr:uid="{2EE0FEBE-908B-4CB7-9227-4874F1A879D4}">
      <formula1>0</formula1>
      <formula2>100</formula2>
    </dataValidation>
    <dataValidation type="whole" allowBlank="1" showInputMessage="1" showErrorMessage="1" errorTitle="Valor fuera de rango" error="Ingrese un valor correcto" sqref="F29" xr:uid="{84B18E65-BA08-454A-A711-A3B662D875AF}">
      <formula1>0</formula1>
      <formula2>100</formula2>
    </dataValidation>
    <dataValidation type="whole" allowBlank="1" showInputMessage="1" showErrorMessage="1" errorTitle="Valor fuera de rango" error="Ingrese un valor correcto" sqref="F30" xr:uid="{181FD53E-27C6-47B4-BDE1-C3FF99FF15BA}">
      <formula1>0</formula1>
      <formula2>100</formula2>
    </dataValidation>
    <dataValidation type="whole" allowBlank="1" showInputMessage="1" showErrorMessage="1" errorTitle="Valor fuera de rango" error="Ingrese un valor correcto" sqref="F31" xr:uid="{2C112FBC-4158-4300-B70B-2AE6974096CC}">
      <formula1>0</formula1>
      <formula2>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94602-5821-48CF-9D01-B599276A3F71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229</v>
      </c>
      <c r="C1" s="1" t="s">
        <v>230</v>
      </c>
      <c r="D1" s="5" t="s">
        <v>352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350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231</v>
      </c>
      <c r="B3" s="12">
        <v>1</v>
      </c>
      <c r="C3" s="13" t="s">
        <v>232</v>
      </c>
      <c r="D3" s="14">
        <v>78</v>
      </c>
      <c r="E3" s="14">
        <v>79</v>
      </c>
      <c r="F3" s="15"/>
      <c r="G3" s="14"/>
      <c r="H3" s="14"/>
      <c r="I3" s="14"/>
      <c r="J3" s="14"/>
      <c r="M3" s="11">
        <f>D3+E3+F3+G3+H3</f>
        <v>157</v>
      </c>
      <c r="N3">
        <f>M3*0.17</f>
        <v>26.69</v>
      </c>
      <c r="O3">
        <f>I3*0.15</f>
        <v>0</v>
      </c>
      <c r="P3">
        <f>ROUND(N3+O3,0)</f>
        <v>27</v>
      </c>
    </row>
    <row r="4" spans="1:16" x14ac:dyDescent="0.25">
      <c r="A4" s="12" t="s">
        <v>233</v>
      </c>
      <c r="B4" s="12">
        <v>2</v>
      </c>
      <c r="C4" s="13" t="s">
        <v>234</v>
      </c>
      <c r="D4" s="14">
        <v>93</v>
      </c>
      <c r="E4" s="14">
        <v>74</v>
      </c>
      <c r="F4" s="15"/>
      <c r="G4" s="14"/>
      <c r="H4" s="14"/>
      <c r="I4" s="14"/>
      <c r="J4" s="14"/>
      <c r="M4" s="11">
        <f>D4+E4+F4+G4+H4</f>
        <v>167</v>
      </c>
      <c r="N4">
        <f>M4*0.17</f>
        <v>28.39</v>
      </c>
      <c r="O4">
        <f>I4*0.15</f>
        <v>0</v>
      </c>
      <c r="P4">
        <f>ROUND(N4+O4,0)</f>
        <v>28</v>
      </c>
    </row>
    <row r="5" spans="1:16" x14ac:dyDescent="0.25">
      <c r="A5" s="12" t="s">
        <v>235</v>
      </c>
      <c r="B5" s="12">
        <v>3</v>
      </c>
      <c r="C5" s="13" t="s">
        <v>236</v>
      </c>
      <c r="D5" s="14">
        <v>91</v>
      </c>
      <c r="E5" s="14">
        <v>89</v>
      </c>
      <c r="F5" s="15"/>
      <c r="G5" s="14"/>
      <c r="H5" s="14"/>
      <c r="I5" s="14"/>
      <c r="J5" s="14"/>
      <c r="M5" s="11">
        <f>D5+E5+F5+G5+H5</f>
        <v>180</v>
      </c>
      <c r="N5">
        <f>M5*0.17</f>
        <v>30.6</v>
      </c>
      <c r="O5">
        <f>I5*0.15</f>
        <v>0</v>
      </c>
      <c r="P5">
        <f>ROUND(N5+O5,0)</f>
        <v>31</v>
      </c>
    </row>
    <row r="6" spans="1:16" x14ac:dyDescent="0.25">
      <c r="A6" s="12" t="s">
        <v>237</v>
      </c>
      <c r="B6" s="12">
        <v>4</v>
      </c>
      <c r="C6" s="13" t="s">
        <v>238</v>
      </c>
      <c r="D6" s="14">
        <v>100</v>
      </c>
      <c r="E6" s="14">
        <v>97</v>
      </c>
      <c r="F6" s="15"/>
      <c r="G6" s="14"/>
      <c r="H6" s="14"/>
      <c r="I6" s="14"/>
      <c r="J6" s="14"/>
      <c r="M6" s="11">
        <f>D6+E6+F6+G6+H6</f>
        <v>197</v>
      </c>
      <c r="N6">
        <f>M6*0.17</f>
        <v>33.49</v>
      </c>
      <c r="O6">
        <f>I6*0.15</f>
        <v>0</v>
      </c>
      <c r="P6">
        <f>ROUND(N6+O6,0)</f>
        <v>33</v>
      </c>
    </row>
    <row r="7" spans="1:16" x14ac:dyDescent="0.25">
      <c r="A7" s="12" t="s">
        <v>239</v>
      </c>
      <c r="B7" s="12">
        <v>5</v>
      </c>
      <c r="C7" s="13" t="s">
        <v>240</v>
      </c>
      <c r="D7" s="14">
        <v>86</v>
      </c>
      <c r="E7" s="14">
        <v>96</v>
      </c>
      <c r="F7" s="15"/>
      <c r="G7" s="14"/>
      <c r="H7" s="14"/>
      <c r="I7" s="14"/>
      <c r="J7" s="14"/>
      <c r="M7" s="11">
        <f>D7+E7+F7+G7+H7</f>
        <v>182</v>
      </c>
      <c r="N7">
        <f>M7*0.17</f>
        <v>30.94</v>
      </c>
      <c r="O7">
        <f>I7*0.15</f>
        <v>0</v>
      </c>
      <c r="P7">
        <f>ROUND(N7+O7,0)</f>
        <v>31</v>
      </c>
    </row>
    <row r="8" spans="1:16" x14ac:dyDescent="0.25">
      <c r="A8" s="12" t="s">
        <v>241</v>
      </c>
      <c r="B8" s="12">
        <v>6</v>
      </c>
      <c r="C8" s="13" t="s">
        <v>242</v>
      </c>
      <c r="D8" s="14">
        <v>100</v>
      </c>
      <c r="E8" s="14">
        <v>99</v>
      </c>
      <c r="F8" s="15"/>
      <c r="G8" s="14"/>
      <c r="H8" s="14"/>
      <c r="I8" s="14"/>
      <c r="J8" s="14"/>
      <c r="M8" s="11">
        <f>D8+E8+F8+G8+H8</f>
        <v>199</v>
      </c>
      <c r="N8">
        <f>M8*0.17</f>
        <v>33.830000000000005</v>
      </c>
      <c r="O8">
        <f>I8*0.15</f>
        <v>0</v>
      </c>
      <c r="P8">
        <f>ROUND(N8+O8,0)</f>
        <v>34</v>
      </c>
    </row>
    <row r="9" spans="1:16" x14ac:dyDescent="0.25">
      <c r="A9" s="12" t="s">
        <v>243</v>
      </c>
      <c r="B9" s="12">
        <v>7</v>
      </c>
      <c r="C9" s="13" t="s">
        <v>244</v>
      </c>
      <c r="D9" s="14">
        <v>100</v>
      </c>
      <c r="E9" s="14">
        <v>98</v>
      </c>
      <c r="F9" s="15"/>
      <c r="G9" s="14"/>
      <c r="H9" s="14"/>
      <c r="I9" s="14"/>
      <c r="J9" s="14"/>
      <c r="M9" s="11">
        <f>D9+E9+F9+G9+H9</f>
        <v>198</v>
      </c>
      <c r="N9">
        <f>M9*0.17</f>
        <v>33.660000000000004</v>
      </c>
      <c r="O9">
        <f>I9*0.15</f>
        <v>0</v>
      </c>
      <c r="P9">
        <f>ROUND(N9+O9,0)</f>
        <v>34</v>
      </c>
    </row>
    <row r="10" spans="1:16" x14ac:dyDescent="0.25">
      <c r="A10" s="12" t="s">
        <v>245</v>
      </c>
      <c r="B10" s="12">
        <v>8</v>
      </c>
      <c r="C10" s="13" t="s">
        <v>246</v>
      </c>
      <c r="D10" s="14">
        <v>90</v>
      </c>
      <c r="E10" s="14">
        <v>85</v>
      </c>
      <c r="F10" s="15"/>
      <c r="G10" s="14"/>
      <c r="H10" s="14"/>
      <c r="I10" s="14"/>
      <c r="J10" s="14"/>
      <c r="M10" s="11">
        <f>D10+E10+F10+G10+H10</f>
        <v>175</v>
      </c>
      <c r="N10">
        <f>M10*0.17</f>
        <v>29.750000000000004</v>
      </c>
      <c r="O10">
        <f>I10*0.15</f>
        <v>0</v>
      </c>
      <c r="P10">
        <f>ROUND(N10+O10,0)</f>
        <v>30</v>
      </c>
    </row>
    <row r="11" spans="1:16" x14ac:dyDescent="0.25">
      <c r="A11" s="12" t="s">
        <v>247</v>
      </c>
      <c r="B11" s="12">
        <v>9</v>
      </c>
      <c r="C11" s="13" t="s">
        <v>248</v>
      </c>
      <c r="D11" s="14">
        <v>100</v>
      </c>
      <c r="E11" s="14">
        <v>92</v>
      </c>
      <c r="F11" s="15"/>
      <c r="G11" s="14"/>
      <c r="H11" s="14"/>
      <c r="I11" s="14"/>
      <c r="J11" s="14"/>
      <c r="M11" s="11">
        <f>D11+E11+F11+G11+H11</f>
        <v>192</v>
      </c>
      <c r="N11">
        <f>M11*0.17</f>
        <v>32.64</v>
      </c>
      <c r="O11">
        <f>I11*0.15</f>
        <v>0</v>
      </c>
      <c r="P11">
        <f>ROUND(N11+O11,0)</f>
        <v>33</v>
      </c>
    </row>
    <row r="12" spans="1:16" x14ac:dyDescent="0.25">
      <c r="A12" s="12" t="s">
        <v>249</v>
      </c>
      <c r="B12" s="12">
        <v>10</v>
      </c>
      <c r="C12" s="13" t="s">
        <v>250</v>
      </c>
      <c r="D12" s="14">
        <v>98</v>
      </c>
      <c r="E12" s="14">
        <v>95</v>
      </c>
      <c r="F12" s="15"/>
      <c r="G12" s="14"/>
      <c r="H12" s="14"/>
      <c r="I12" s="14"/>
      <c r="J12" s="14"/>
      <c r="M12" s="11">
        <f>D12+E12+F12+G12+H12</f>
        <v>193</v>
      </c>
      <c r="N12">
        <f>M12*0.17</f>
        <v>32.81</v>
      </c>
      <c r="O12">
        <f>I12*0.15</f>
        <v>0</v>
      </c>
      <c r="P12">
        <f>ROUND(N12+O12,0)</f>
        <v>33</v>
      </c>
    </row>
    <row r="13" spans="1:16" x14ac:dyDescent="0.25">
      <c r="A13" s="12" t="s">
        <v>251</v>
      </c>
      <c r="B13" s="12">
        <v>11</v>
      </c>
      <c r="C13" s="13" t="s">
        <v>252</v>
      </c>
      <c r="D13" s="14">
        <v>87</v>
      </c>
      <c r="E13" s="14">
        <v>71</v>
      </c>
      <c r="F13" s="15"/>
      <c r="G13" s="14"/>
      <c r="H13" s="14"/>
      <c r="I13" s="14"/>
      <c r="J13" s="14"/>
      <c r="M13" s="11">
        <f>D13+E13+F13+G13+H13</f>
        <v>158</v>
      </c>
      <c r="N13">
        <f>M13*0.17</f>
        <v>26.860000000000003</v>
      </c>
      <c r="O13">
        <f>I13*0.15</f>
        <v>0</v>
      </c>
      <c r="P13">
        <f>ROUND(N13+O13,0)</f>
        <v>27</v>
      </c>
    </row>
    <row r="14" spans="1:16" x14ac:dyDescent="0.25">
      <c r="A14" s="12" t="s">
        <v>253</v>
      </c>
      <c r="B14" s="12">
        <v>12</v>
      </c>
      <c r="C14" s="13" t="s">
        <v>254</v>
      </c>
      <c r="D14" s="14">
        <v>100</v>
      </c>
      <c r="E14" s="14">
        <v>97</v>
      </c>
      <c r="F14" s="15"/>
      <c r="G14" s="14"/>
      <c r="H14" s="14"/>
      <c r="I14" s="14"/>
      <c r="J14" s="14"/>
      <c r="M14" s="11">
        <f>D14+E14+F14+G14+H14</f>
        <v>197</v>
      </c>
      <c r="N14">
        <f>M14*0.17</f>
        <v>33.49</v>
      </c>
      <c r="O14">
        <f>I14*0.15</f>
        <v>0</v>
      </c>
      <c r="P14">
        <f>ROUND(N14+O14,0)</f>
        <v>33</v>
      </c>
    </row>
    <row r="15" spans="1:16" x14ac:dyDescent="0.25">
      <c r="A15" s="12" t="s">
        <v>255</v>
      </c>
      <c r="B15" s="12">
        <v>13</v>
      </c>
      <c r="C15" s="13" t="s">
        <v>256</v>
      </c>
      <c r="D15" s="14">
        <v>92</v>
      </c>
      <c r="E15" s="14">
        <v>96</v>
      </c>
      <c r="F15" s="15"/>
      <c r="G15" s="14"/>
      <c r="H15" s="14"/>
      <c r="I15" s="14"/>
      <c r="J15" s="14"/>
      <c r="M15" s="11">
        <f>D15+E15+F15+G15+H15</f>
        <v>188</v>
      </c>
      <c r="N15">
        <f>M15*0.17</f>
        <v>31.96</v>
      </c>
      <c r="O15">
        <f>I15*0.15</f>
        <v>0</v>
      </c>
      <c r="P15">
        <f>ROUND(N15+O15,0)</f>
        <v>32</v>
      </c>
    </row>
    <row r="16" spans="1:16" x14ac:dyDescent="0.25">
      <c r="A16" s="12" t="s">
        <v>257</v>
      </c>
      <c r="B16" s="12">
        <v>14</v>
      </c>
      <c r="C16" s="13" t="s">
        <v>258</v>
      </c>
      <c r="D16" s="14">
        <v>95</v>
      </c>
      <c r="E16" s="14">
        <v>97</v>
      </c>
      <c r="F16" s="15"/>
      <c r="G16" s="14"/>
      <c r="H16" s="14"/>
      <c r="I16" s="14"/>
      <c r="J16" s="14"/>
      <c r="M16" s="11">
        <f>D16+E16+F16+G16+H16</f>
        <v>192</v>
      </c>
      <c r="N16">
        <f>M16*0.17</f>
        <v>32.64</v>
      </c>
      <c r="O16">
        <f>I16*0.15</f>
        <v>0</v>
      </c>
      <c r="P16">
        <f>ROUND(N16+O16,0)</f>
        <v>33</v>
      </c>
    </row>
    <row r="17" spans="1:16" x14ac:dyDescent="0.25">
      <c r="A17" s="12" t="s">
        <v>259</v>
      </c>
      <c r="B17" s="12">
        <v>15</v>
      </c>
      <c r="C17" s="13" t="s">
        <v>260</v>
      </c>
      <c r="D17" s="14">
        <v>100</v>
      </c>
      <c r="E17" s="14">
        <v>90</v>
      </c>
      <c r="F17" s="15"/>
      <c r="G17" s="14"/>
      <c r="H17" s="14"/>
      <c r="I17" s="14"/>
      <c r="J17" s="14"/>
      <c r="M17" s="11">
        <f>D17+E17+F17+G17+H17</f>
        <v>190</v>
      </c>
      <c r="N17">
        <f>M17*0.17</f>
        <v>32.300000000000004</v>
      </c>
      <c r="O17">
        <f>I17*0.15</f>
        <v>0</v>
      </c>
      <c r="P17">
        <f>ROUND(N17+O17,0)</f>
        <v>32</v>
      </c>
    </row>
    <row r="18" spans="1:16" x14ac:dyDescent="0.25">
      <c r="A18" s="12" t="s">
        <v>261</v>
      </c>
      <c r="B18" s="12">
        <v>16</v>
      </c>
      <c r="C18" s="13" t="s">
        <v>262</v>
      </c>
      <c r="D18" s="14">
        <v>96</v>
      </c>
      <c r="E18" s="14">
        <v>89</v>
      </c>
      <c r="F18" s="15"/>
      <c r="G18" s="14"/>
      <c r="H18" s="14"/>
      <c r="I18" s="14"/>
      <c r="J18" s="14"/>
      <c r="M18" s="11">
        <f>D18+E18+F18+G18+H18</f>
        <v>185</v>
      </c>
      <c r="N18">
        <f>M18*0.17</f>
        <v>31.450000000000003</v>
      </c>
      <c r="O18">
        <f>I18*0.15</f>
        <v>0</v>
      </c>
      <c r="P18">
        <f>ROUND(N18+O18,0)</f>
        <v>31</v>
      </c>
    </row>
    <row r="19" spans="1:16" x14ac:dyDescent="0.25">
      <c r="A19" s="12" t="s">
        <v>263</v>
      </c>
      <c r="B19" s="12">
        <v>17</v>
      </c>
      <c r="C19" s="13" t="s">
        <v>264</v>
      </c>
      <c r="D19" s="14">
        <v>94</v>
      </c>
      <c r="E19" s="14">
        <v>90</v>
      </c>
      <c r="F19" s="15"/>
      <c r="G19" s="14"/>
      <c r="H19" s="14"/>
      <c r="I19" s="14"/>
      <c r="J19" s="14"/>
      <c r="M19" s="11">
        <f>D19+E19+F19+G19+H19</f>
        <v>184</v>
      </c>
      <c r="N19">
        <f>M19*0.17</f>
        <v>31.28</v>
      </c>
      <c r="O19">
        <f>I19*0.15</f>
        <v>0</v>
      </c>
      <c r="P19">
        <f>ROUND(N19+O19,0)</f>
        <v>31</v>
      </c>
    </row>
    <row r="20" spans="1:16" x14ac:dyDescent="0.25">
      <c r="A20" s="12" t="s">
        <v>265</v>
      </c>
      <c r="B20" s="12">
        <v>18</v>
      </c>
      <c r="C20" s="13" t="s">
        <v>266</v>
      </c>
      <c r="D20" s="14">
        <v>97</v>
      </c>
      <c r="E20" s="14">
        <v>97</v>
      </c>
      <c r="F20" s="15"/>
      <c r="G20" s="14"/>
      <c r="H20" s="14"/>
      <c r="I20" s="14"/>
      <c r="J20" s="14"/>
      <c r="M20" s="11">
        <f>D20+E20+F20+G20+H20</f>
        <v>194</v>
      </c>
      <c r="N20">
        <f>M20*0.17</f>
        <v>32.980000000000004</v>
      </c>
      <c r="O20">
        <f>I20*0.15</f>
        <v>0</v>
      </c>
      <c r="P20">
        <f>ROUND(N20+O20,0)</f>
        <v>33</v>
      </c>
    </row>
    <row r="21" spans="1:16" x14ac:dyDescent="0.25">
      <c r="A21" s="12" t="s">
        <v>267</v>
      </c>
      <c r="B21" s="12">
        <v>19</v>
      </c>
      <c r="C21" s="13" t="s">
        <v>268</v>
      </c>
      <c r="D21" s="14">
        <v>79</v>
      </c>
      <c r="E21" s="14">
        <v>89</v>
      </c>
      <c r="F21" s="15"/>
      <c r="G21" s="14"/>
      <c r="H21" s="14"/>
      <c r="I21" s="14"/>
      <c r="J21" s="14"/>
      <c r="M21" s="11">
        <f>D21+E21+F21+G21+H21</f>
        <v>168</v>
      </c>
      <c r="N21">
        <f>M21*0.17</f>
        <v>28.560000000000002</v>
      </c>
      <c r="O21">
        <f>I21*0.15</f>
        <v>0</v>
      </c>
      <c r="P21">
        <f>ROUND(N21+O21,0)</f>
        <v>29</v>
      </c>
    </row>
    <row r="22" spans="1:16" x14ac:dyDescent="0.25">
      <c r="A22" s="12" t="s">
        <v>269</v>
      </c>
      <c r="B22" s="12">
        <v>20</v>
      </c>
      <c r="C22" s="13" t="s">
        <v>270</v>
      </c>
      <c r="D22" s="14">
        <v>94</v>
      </c>
      <c r="E22" s="14">
        <v>96</v>
      </c>
      <c r="F22" s="15"/>
      <c r="G22" s="14"/>
      <c r="H22" s="14"/>
      <c r="I22" s="14"/>
      <c r="J22" s="14"/>
      <c r="M22" s="11">
        <f>D22+E22+F22+G22+H22</f>
        <v>190</v>
      </c>
      <c r="N22">
        <f>M22*0.17</f>
        <v>32.300000000000004</v>
      </c>
      <c r="O22">
        <f>I22*0.15</f>
        <v>0</v>
      </c>
      <c r="P22">
        <f>ROUND(N22+O22,0)</f>
        <v>32</v>
      </c>
    </row>
    <row r="23" spans="1:16" x14ac:dyDescent="0.25">
      <c r="A23" s="12" t="s">
        <v>271</v>
      </c>
      <c r="B23" s="12">
        <v>21</v>
      </c>
      <c r="C23" s="13" t="s">
        <v>272</v>
      </c>
      <c r="D23" s="14">
        <v>89</v>
      </c>
      <c r="E23" s="14">
        <v>92</v>
      </c>
      <c r="F23" s="15"/>
      <c r="G23" s="14"/>
      <c r="H23" s="14"/>
      <c r="I23" s="14"/>
      <c r="J23" s="14"/>
      <c r="M23" s="11">
        <f>D23+E23+F23+G23+H23</f>
        <v>181</v>
      </c>
      <c r="N23">
        <f>M23*0.17</f>
        <v>30.770000000000003</v>
      </c>
      <c r="O23">
        <f>I23*0.15</f>
        <v>0</v>
      </c>
      <c r="P23">
        <f>ROUND(N23+O23,0)</f>
        <v>31</v>
      </c>
    </row>
    <row r="24" spans="1:16" x14ac:dyDescent="0.25">
      <c r="A24" s="12" t="s">
        <v>273</v>
      </c>
      <c r="B24" s="12">
        <v>22</v>
      </c>
      <c r="C24" s="13" t="s">
        <v>274</v>
      </c>
      <c r="D24" s="14">
        <v>91</v>
      </c>
      <c r="E24" s="14">
        <v>88</v>
      </c>
      <c r="F24" s="15"/>
      <c r="G24" s="14"/>
      <c r="H24" s="14"/>
      <c r="I24" s="14"/>
      <c r="J24" s="14"/>
      <c r="M24" s="11">
        <f>D24+E24+F24+G24+H24</f>
        <v>179</v>
      </c>
      <c r="N24">
        <f>M24*0.17</f>
        <v>30.430000000000003</v>
      </c>
      <c r="O24">
        <f>I24*0.15</f>
        <v>0</v>
      </c>
      <c r="P24">
        <f>ROUND(N24+O24,0)</f>
        <v>30</v>
      </c>
    </row>
    <row r="25" spans="1:16" x14ac:dyDescent="0.25">
      <c r="A25" s="12" t="s">
        <v>275</v>
      </c>
      <c r="B25" s="12">
        <v>23</v>
      </c>
      <c r="C25" s="13" t="s">
        <v>276</v>
      </c>
      <c r="D25" s="14">
        <v>97</v>
      </c>
      <c r="E25" s="14">
        <v>81</v>
      </c>
      <c r="F25" s="15"/>
      <c r="G25" s="14"/>
      <c r="H25" s="14"/>
      <c r="I25" s="14"/>
      <c r="J25" s="14"/>
      <c r="M25" s="11">
        <f>D25+E25+F25+G25+H25</f>
        <v>178</v>
      </c>
      <c r="N25">
        <f>M25*0.17</f>
        <v>30.26</v>
      </c>
      <c r="O25">
        <f>I25*0.15</f>
        <v>0</v>
      </c>
      <c r="P25">
        <f>ROUND(N25+O25,0)</f>
        <v>30</v>
      </c>
    </row>
    <row r="26" spans="1:16" x14ac:dyDescent="0.25">
      <c r="A26" s="12" t="s">
        <v>277</v>
      </c>
      <c r="B26" s="12">
        <v>24</v>
      </c>
      <c r="C26" s="13" t="s">
        <v>278</v>
      </c>
      <c r="D26" s="14">
        <v>93</v>
      </c>
      <c r="E26" s="14">
        <v>87</v>
      </c>
      <c r="F26" s="15"/>
      <c r="G26" s="14"/>
      <c r="H26" s="14"/>
      <c r="I26" s="14"/>
      <c r="J26" s="14"/>
      <c r="M26" s="11">
        <f>D26+E26+F26+G26+H26</f>
        <v>180</v>
      </c>
      <c r="N26">
        <f>M26*0.17</f>
        <v>30.6</v>
      </c>
      <c r="O26">
        <f>I26*0.15</f>
        <v>0</v>
      </c>
      <c r="P26">
        <f>ROUND(N26+O26,0)</f>
        <v>31</v>
      </c>
    </row>
    <row r="27" spans="1:16" x14ac:dyDescent="0.25">
      <c r="A27" s="12" t="s">
        <v>279</v>
      </c>
      <c r="B27" s="12">
        <v>25</v>
      </c>
      <c r="C27" s="13" t="s">
        <v>280</v>
      </c>
      <c r="D27" s="14">
        <v>80</v>
      </c>
      <c r="E27" s="14">
        <v>83</v>
      </c>
      <c r="F27" s="15"/>
      <c r="G27" s="14"/>
      <c r="H27" s="14"/>
      <c r="I27" s="14"/>
      <c r="J27" s="14"/>
      <c r="M27" s="11">
        <f>D27+E27+F27+G27+H27</f>
        <v>163</v>
      </c>
      <c r="N27">
        <f>M27*0.17</f>
        <v>27.71</v>
      </c>
      <c r="O27">
        <f>I27*0.15</f>
        <v>0</v>
      </c>
      <c r="P27">
        <f>ROUND(N27+O27,0)</f>
        <v>28</v>
      </c>
    </row>
    <row r="28" spans="1:16" x14ac:dyDescent="0.25">
      <c r="A28" s="12" t="s">
        <v>281</v>
      </c>
      <c r="B28" s="12">
        <v>26</v>
      </c>
      <c r="C28" s="13" t="s">
        <v>282</v>
      </c>
      <c r="D28" s="14">
        <v>80</v>
      </c>
      <c r="E28" s="14">
        <v>84</v>
      </c>
      <c r="F28" s="15"/>
      <c r="G28" s="14"/>
      <c r="H28" s="14"/>
      <c r="I28" s="14"/>
      <c r="J28" s="14"/>
      <c r="M28" s="11">
        <f>D28+E28+F28+G28+H28</f>
        <v>164</v>
      </c>
      <c r="N28">
        <f>M28*0.17</f>
        <v>27.880000000000003</v>
      </c>
      <c r="O28">
        <f>I28*0.15</f>
        <v>0</v>
      </c>
      <c r="P28">
        <f>ROUND(N28+O28,0)</f>
        <v>28</v>
      </c>
    </row>
    <row r="29" spans="1:16" x14ac:dyDescent="0.25">
      <c r="A29" s="12" t="s">
        <v>283</v>
      </c>
      <c r="B29" s="12">
        <v>27</v>
      </c>
      <c r="C29" s="13" t="s">
        <v>284</v>
      </c>
      <c r="D29" s="14">
        <v>70</v>
      </c>
      <c r="E29" s="14">
        <v>61</v>
      </c>
      <c r="F29" s="15"/>
      <c r="G29" s="14"/>
      <c r="H29" s="14"/>
      <c r="I29" s="14"/>
      <c r="J29" s="14"/>
      <c r="M29" s="11">
        <f>D29+E29+F29+G29+H29</f>
        <v>131</v>
      </c>
      <c r="N29">
        <f>M29*0.17</f>
        <v>22.270000000000003</v>
      </c>
      <c r="O29">
        <f>I29*0.15</f>
        <v>0</v>
      </c>
      <c r="P29">
        <f>ROUND(N29+O29,0)</f>
        <v>22</v>
      </c>
    </row>
    <row r="30" spans="1:16" x14ac:dyDescent="0.25">
      <c r="A30" s="12" t="s">
        <v>285</v>
      </c>
      <c r="B30" s="12">
        <v>28</v>
      </c>
      <c r="C30" s="13" t="s">
        <v>286</v>
      </c>
      <c r="D30" s="14">
        <v>86</v>
      </c>
      <c r="E30" s="14">
        <v>91</v>
      </c>
      <c r="F30" s="15"/>
      <c r="G30" s="14"/>
      <c r="H30" s="14"/>
      <c r="I30" s="14"/>
      <c r="J30" s="14"/>
      <c r="M30" s="11">
        <f>D30+E30+F30+G30+H30</f>
        <v>177</v>
      </c>
      <c r="N30">
        <f>M30*0.17</f>
        <v>30.090000000000003</v>
      </c>
      <c r="O30">
        <f>I30*0.15</f>
        <v>0</v>
      </c>
      <c r="P30">
        <f>ROUND(N30+O30,0)</f>
        <v>30</v>
      </c>
    </row>
  </sheetData>
  <sheetProtection algorithmName="SHA-512" hashValue="hCcxzCRSI0iRCoOvDUz2y65Z0aXl/Bc92uWwFuT1jvcG+QfPY1nWA0DnDyhUI06mPr56nRAbLm9RM6FGFGqh4Q==" saltValue="Pfcz3zs1QtMIhV2Ss9GwUA==" spinCount="100000" sheet="1" objects="1" scenarios="1"/>
  <dataValidations count="28">
    <dataValidation type="whole" allowBlank="1" showInputMessage="1" showErrorMessage="1" errorTitle="Valor fuera de rango" error="Ingrese un valor correcto" sqref="F3" xr:uid="{C61A3759-70B1-446B-83CF-8608C71B9648}">
      <formula1>0</formula1>
      <formula2>100</formula2>
    </dataValidation>
    <dataValidation type="whole" allowBlank="1" showInputMessage="1" showErrorMessage="1" errorTitle="Valor fuera de rango" error="Ingrese un valor correcto" sqref="F4" xr:uid="{D7F06E42-44CD-4F85-A989-4EB7C98B2123}">
      <formula1>0</formula1>
      <formula2>100</formula2>
    </dataValidation>
    <dataValidation type="whole" allowBlank="1" showInputMessage="1" showErrorMessage="1" errorTitle="Valor fuera de rango" error="Ingrese un valor correcto" sqref="F5" xr:uid="{95E6DA40-97DE-470E-B2C4-A1D580B2231A}">
      <formula1>0</formula1>
      <formula2>100</formula2>
    </dataValidation>
    <dataValidation type="whole" allowBlank="1" showInputMessage="1" showErrorMessage="1" errorTitle="Valor fuera de rango" error="Ingrese un valor correcto" sqref="F6" xr:uid="{38EFDF90-1D7E-4CC6-AFAD-319B4475999F}">
      <formula1>0</formula1>
      <formula2>100</formula2>
    </dataValidation>
    <dataValidation type="whole" allowBlank="1" showInputMessage="1" showErrorMessage="1" errorTitle="Valor fuera de rango" error="Ingrese un valor correcto" sqref="F7" xr:uid="{9ED3B70C-E004-41E4-A5D4-97D93A380869}">
      <formula1>0</formula1>
      <formula2>100</formula2>
    </dataValidation>
    <dataValidation type="whole" allowBlank="1" showInputMessage="1" showErrorMessage="1" errorTitle="Valor fuera de rango" error="Ingrese un valor correcto" sqref="F8" xr:uid="{0EA54ACF-6D76-4E87-8D70-9F232D5AD178}">
      <formula1>0</formula1>
      <formula2>100</formula2>
    </dataValidation>
    <dataValidation type="whole" allowBlank="1" showInputMessage="1" showErrorMessage="1" errorTitle="Valor fuera de rango" error="Ingrese un valor correcto" sqref="F9" xr:uid="{046FFD46-F0DA-424C-81A0-3721D02D997B}">
      <formula1>0</formula1>
      <formula2>100</formula2>
    </dataValidation>
    <dataValidation type="whole" allowBlank="1" showInputMessage="1" showErrorMessage="1" errorTitle="Valor fuera de rango" error="Ingrese un valor correcto" sqref="F10" xr:uid="{2A98D8E6-EF1B-4959-B170-8A5FBC1AF896}">
      <formula1>0</formula1>
      <formula2>100</formula2>
    </dataValidation>
    <dataValidation type="whole" allowBlank="1" showInputMessage="1" showErrorMessage="1" errorTitle="Valor fuera de rango" error="Ingrese un valor correcto" sqref="F11" xr:uid="{E5B81986-DC78-4565-8A4B-91E3DFA293F0}">
      <formula1>0</formula1>
      <formula2>100</formula2>
    </dataValidation>
    <dataValidation type="whole" allowBlank="1" showInputMessage="1" showErrorMessage="1" errorTitle="Valor fuera de rango" error="Ingrese un valor correcto" sqref="F12" xr:uid="{73A614AB-346A-4FB8-A540-90941A80492A}">
      <formula1>0</formula1>
      <formula2>100</formula2>
    </dataValidation>
    <dataValidation type="whole" allowBlank="1" showInputMessage="1" showErrorMessage="1" errorTitle="Valor fuera de rango" error="Ingrese un valor correcto" sqref="F13" xr:uid="{96E3D792-83C7-41CA-B62E-A06EF2EEAADA}">
      <formula1>0</formula1>
      <formula2>100</formula2>
    </dataValidation>
    <dataValidation type="whole" allowBlank="1" showInputMessage="1" showErrorMessage="1" errorTitle="Valor fuera de rango" error="Ingrese un valor correcto" sqref="F14" xr:uid="{7F7CF7F9-C38A-4A8B-83B6-413D7867BAEF}">
      <formula1>0</formula1>
      <formula2>100</formula2>
    </dataValidation>
    <dataValidation type="whole" allowBlank="1" showInputMessage="1" showErrorMessage="1" errorTitle="Valor fuera de rango" error="Ingrese un valor correcto" sqref="F15" xr:uid="{9B9E90D3-B605-4093-9E57-F77090ACCC47}">
      <formula1>0</formula1>
      <formula2>100</formula2>
    </dataValidation>
    <dataValidation type="whole" allowBlank="1" showInputMessage="1" showErrorMessage="1" errorTitle="Valor fuera de rango" error="Ingrese un valor correcto" sqref="F16" xr:uid="{7AFCB09A-B7C3-40CF-ABD5-BB12047D4F9D}">
      <formula1>0</formula1>
      <formula2>100</formula2>
    </dataValidation>
    <dataValidation type="whole" allowBlank="1" showInputMessage="1" showErrorMessage="1" errorTitle="Valor fuera de rango" error="Ingrese un valor correcto" sqref="F17" xr:uid="{D344AA02-76FC-4CB7-8E57-2DEF2647F5F8}">
      <formula1>0</formula1>
      <formula2>100</formula2>
    </dataValidation>
    <dataValidation type="whole" allowBlank="1" showInputMessage="1" showErrorMessage="1" errorTitle="Valor fuera de rango" error="Ingrese un valor correcto" sqref="F18" xr:uid="{A11A9361-049C-40B4-B729-DAEAE40EADE3}">
      <formula1>0</formula1>
      <formula2>100</formula2>
    </dataValidation>
    <dataValidation type="whole" allowBlank="1" showInputMessage="1" showErrorMessage="1" errorTitle="Valor fuera de rango" error="Ingrese un valor correcto" sqref="F19" xr:uid="{9C3F039B-FEC9-454F-BFDD-4CAB3BB40A06}">
      <formula1>0</formula1>
      <formula2>100</formula2>
    </dataValidation>
    <dataValidation type="whole" allowBlank="1" showInputMessage="1" showErrorMessage="1" errorTitle="Valor fuera de rango" error="Ingrese un valor correcto" sqref="F20" xr:uid="{23929BEC-EEE3-4B90-9899-712311E51E33}">
      <formula1>0</formula1>
      <formula2>100</formula2>
    </dataValidation>
    <dataValidation type="whole" allowBlank="1" showInputMessage="1" showErrorMessage="1" errorTitle="Valor fuera de rango" error="Ingrese un valor correcto" sqref="F21" xr:uid="{47518C00-A8E8-441D-B303-ED85B78B74DA}">
      <formula1>0</formula1>
      <formula2>100</formula2>
    </dataValidation>
    <dataValidation type="whole" allowBlank="1" showInputMessage="1" showErrorMessage="1" errorTitle="Valor fuera de rango" error="Ingrese un valor correcto" sqref="F22" xr:uid="{DEB640EE-C005-4847-8F88-35D618A53C29}">
      <formula1>0</formula1>
      <formula2>100</formula2>
    </dataValidation>
    <dataValidation type="whole" allowBlank="1" showInputMessage="1" showErrorMessage="1" errorTitle="Valor fuera de rango" error="Ingrese un valor correcto" sqref="F23" xr:uid="{EDE51A77-6EA1-4B11-8559-D7519C0E67CA}">
      <formula1>0</formula1>
      <formula2>100</formula2>
    </dataValidation>
    <dataValidation type="whole" allowBlank="1" showInputMessage="1" showErrorMessage="1" errorTitle="Valor fuera de rango" error="Ingrese un valor correcto" sqref="F24" xr:uid="{5B89822A-7947-4CEE-B1D7-F55331B78093}">
      <formula1>0</formula1>
      <formula2>100</formula2>
    </dataValidation>
    <dataValidation type="whole" allowBlank="1" showInputMessage="1" showErrorMessage="1" errorTitle="Valor fuera de rango" error="Ingrese un valor correcto" sqref="F25" xr:uid="{B30FDA12-6707-4914-BE66-61B180D812B2}">
      <formula1>0</formula1>
      <formula2>100</formula2>
    </dataValidation>
    <dataValidation type="whole" allowBlank="1" showInputMessage="1" showErrorMessage="1" errorTitle="Valor fuera de rango" error="Ingrese un valor correcto" sqref="F26" xr:uid="{6C2D20A7-212A-4719-A3F4-67CDEAC61C08}">
      <formula1>0</formula1>
      <formula2>100</formula2>
    </dataValidation>
    <dataValidation type="whole" allowBlank="1" showInputMessage="1" showErrorMessage="1" errorTitle="Valor fuera de rango" error="Ingrese un valor correcto" sqref="F27" xr:uid="{2F52319C-8CB9-4468-9682-5F9C6430D12A}">
      <formula1>0</formula1>
      <formula2>100</formula2>
    </dataValidation>
    <dataValidation type="whole" allowBlank="1" showInputMessage="1" showErrorMessage="1" errorTitle="Valor fuera de rango" error="Ingrese un valor correcto" sqref="F28" xr:uid="{C53DB115-BDAB-4829-8FA1-3E21444EDA0B}">
      <formula1>0</formula1>
      <formula2>100</formula2>
    </dataValidation>
    <dataValidation type="whole" allowBlank="1" showInputMessage="1" showErrorMessage="1" errorTitle="Valor fuera de rango" error="Ingrese un valor correcto" sqref="F29" xr:uid="{E5857935-3D51-460D-92F3-D5F29ABF65C3}">
      <formula1>0</formula1>
      <formula2>100</formula2>
    </dataValidation>
    <dataValidation type="whole" allowBlank="1" showInputMessage="1" showErrorMessage="1" errorTitle="Valor fuera de rango" error="Ingrese un valor correcto" sqref="F30" xr:uid="{995B9A36-427D-431E-B6E2-E5ADE1F17203}">
      <formula1>0</formula1>
      <formula2>100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B7412-0F3C-40C5-A3EE-9D5D415B9B36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288</v>
      </c>
      <c r="C1" s="1" t="s">
        <v>289</v>
      </c>
      <c r="D1" s="5" t="s">
        <v>353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350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290</v>
      </c>
      <c r="B3" s="12">
        <v>1</v>
      </c>
      <c r="C3" s="13" t="s">
        <v>291</v>
      </c>
      <c r="D3" s="14">
        <v>93</v>
      </c>
      <c r="E3" s="14">
        <v>83</v>
      </c>
      <c r="F3" s="15"/>
      <c r="G3" s="14"/>
      <c r="H3" s="14"/>
      <c r="I3" s="14"/>
      <c r="J3" s="14"/>
      <c r="M3" s="11">
        <f>D3+E3+F3+G3+H3</f>
        <v>176</v>
      </c>
      <c r="N3">
        <f>M3*0.17</f>
        <v>29.92</v>
      </c>
      <c r="O3">
        <f>I3*0.15</f>
        <v>0</v>
      </c>
      <c r="P3">
        <f>ROUND(N3+O3,0)</f>
        <v>30</v>
      </c>
    </row>
    <row r="4" spans="1:16" x14ac:dyDescent="0.25">
      <c r="A4" s="12" t="s">
        <v>292</v>
      </c>
      <c r="B4" s="12">
        <v>2</v>
      </c>
      <c r="C4" s="13" t="s">
        <v>293</v>
      </c>
      <c r="D4" s="14">
        <v>88</v>
      </c>
      <c r="E4" s="14">
        <v>85</v>
      </c>
      <c r="F4" s="15"/>
      <c r="G4" s="14"/>
      <c r="H4" s="14"/>
      <c r="I4" s="14"/>
      <c r="J4" s="14"/>
      <c r="M4" s="11">
        <f>D4+E4+F4+G4+H4</f>
        <v>173</v>
      </c>
      <c r="N4">
        <f>M4*0.17</f>
        <v>29.410000000000004</v>
      </c>
      <c r="O4">
        <f>I4*0.15</f>
        <v>0</v>
      </c>
      <c r="P4">
        <f>ROUND(N4+O4,0)</f>
        <v>29</v>
      </c>
    </row>
    <row r="5" spans="1:16" x14ac:dyDescent="0.25">
      <c r="A5" s="12" t="s">
        <v>294</v>
      </c>
      <c r="B5" s="12">
        <v>3</v>
      </c>
      <c r="C5" s="13" t="s">
        <v>295</v>
      </c>
      <c r="D5" s="14">
        <v>70</v>
      </c>
      <c r="E5" s="14">
        <v>71</v>
      </c>
      <c r="F5" s="15"/>
      <c r="G5" s="14"/>
      <c r="H5" s="14"/>
      <c r="I5" s="14"/>
      <c r="J5" s="14"/>
      <c r="M5" s="11">
        <f>D5+E5+F5+G5+H5</f>
        <v>141</v>
      </c>
      <c r="N5">
        <f>M5*0.17</f>
        <v>23.970000000000002</v>
      </c>
      <c r="O5">
        <f>I5*0.15</f>
        <v>0</v>
      </c>
      <c r="P5">
        <f>ROUND(N5+O5,0)</f>
        <v>24</v>
      </c>
    </row>
    <row r="6" spans="1:16" x14ac:dyDescent="0.25">
      <c r="A6" s="12" t="s">
        <v>296</v>
      </c>
      <c r="B6" s="12">
        <v>4</v>
      </c>
      <c r="C6" s="13" t="s">
        <v>297</v>
      </c>
      <c r="D6" s="14">
        <v>90</v>
      </c>
      <c r="E6" s="14">
        <v>81</v>
      </c>
      <c r="F6" s="15"/>
      <c r="G6" s="14"/>
      <c r="H6" s="14"/>
      <c r="I6" s="14"/>
      <c r="J6" s="14"/>
      <c r="M6" s="11">
        <f>D6+E6+F6+G6+H6</f>
        <v>171</v>
      </c>
      <c r="N6">
        <f>M6*0.17</f>
        <v>29.070000000000004</v>
      </c>
      <c r="O6">
        <f>I6*0.15</f>
        <v>0</v>
      </c>
      <c r="P6">
        <f>ROUND(N6+O6,0)</f>
        <v>29</v>
      </c>
    </row>
    <row r="7" spans="1:16" x14ac:dyDescent="0.25">
      <c r="A7" s="12" t="s">
        <v>298</v>
      </c>
      <c r="B7" s="12">
        <v>5</v>
      </c>
      <c r="C7" s="13" t="s">
        <v>299</v>
      </c>
      <c r="D7" s="14">
        <v>79</v>
      </c>
      <c r="E7" s="14">
        <v>60</v>
      </c>
      <c r="F7" s="15"/>
      <c r="G7" s="14"/>
      <c r="H7" s="14"/>
      <c r="I7" s="14"/>
      <c r="J7" s="14"/>
      <c r="M7" s="11">
        <f>D7+E7+F7+G7+H7</f>
        <v>139</v>
      </c>
      <c r="N7">
        <f>M7*0.17</f>
        <v>23.630000000000003</v>
      </c>
      <c r="O7">
        <f>I7*0.15</f>
        <v>0</v>
      </c>
      <c r="P7">
        <f>ROUND(N7+O7,0)</f>
        <v>24</v>
      </c>
    </row>
    <row r="8" spans="1:16" x14ac:dyDescent="0.25">
      <c r="A8" s="12" t="s">
        <v>300</v>
      </c>
      <c r="B8" s="12">
        <v>6</v>
      </c>
      <c r="C8" s="13" t="s">
        <v>301</v>
      </c>
      <c r="D8" s="14">
        <v>95</v>
      </c>
      <c r="E8" s="14">
        <v>90</v>
      </c>
      <c r="F8" s="15"/>
      <c r="G8" s="14"/>
      <c r="H8" s="14"/>
      <c r="I8" s="14"/>
      <c r="J8" s="14"/>
      <c r="M8" s="11">
        <f>D8+E8+F8+G8+H8</f>
        <v>185</v>
      </c>
      <c r="N8">
        <f>M8*0.17</f>
        <v>31.450000000000003</v>
      </c>
      <c r="O8">
        <f>I8*0.15</f>
        <v>0</v>
      </c>
      <c r="P8">
        <f>ROUND(N8+O8,0)</f>
        <v>31</v>
      </c>
    </row>
    <row r="9" spans="1:16" x14ac:dyDescent="0.25">
      <c r="A9" s="12" t="s">
        <v>302</v>
      </c>
      <c r="B9" s="12">
        <v>7</v>
      </c>
      <c r="C9" s="13" t="s">
        <v>303</v>
      </c>
      <c r="D9" s="14">
        <v>100</v>
      </c>
      <c r="E9" s="14">
        <v>90</v>
      </c>
      <c r="F9" s="15"/>
      <c r="G9" s="14"/>
      <c r="H9" s="14"/>
      <c r="I9" s="14"/>
      <c r="J9" s="14"/>
      <c r="M9" s="11">
        <f>D9+E9+F9+G9+H9</f>
        <v>190</v>
      </c>
      <c r="N9">
        <f>M9*0.17</f>
        <v>32.300000000000004</v>
      </c>
      <c r="O9">
        <f>I9*0.15</f>
        <v>0</v>
      </c>
      <c r="P9">
        <f>ROUND(N9+O9,0)</f>
        <v>32</v>
      </c>
    </row>
    <row r="10" spans="1:16" x14ac:dyDescent="0.25">
      <c r="A10" s="12" t="s">
        <v>304</v>
      </c>
      <c r="B10" s="12">
        <v>8</v>
      </c>
      <c r="C10" s="13" t="s">
        <v>305</v>
      </c>
      <c r="D10" s="14">
        <v>86</v>
      </c>
      <c r="E10" s="14">
        <v>78</v>
      </c>
      <c r="F10" s="15"/>
      <c r="G10" s="14"/>
      <c r="H10" s="14"/>
      <c r="I10" s="14"/>
      <c r="J10" s="14"/>
      <c r="M10" s="11">
        <f>D10+E10+F10+G10+H10</f>
        <v>164</v>
      </c>
      <c r="N10">
        <f>M10*0.17</f>
        <v>27.880000000000003</v>
      </c>
      <c r="O10">
        <f>I10*0.15</f>
        <v>0</v>
      </c>
      <c r="P10">
        <f>ROUND(N10+O10,0)</f>
        <v>28</v>
      </c>
    </row>
    <row r="11" spans="1:16" x14ac:dyDescent="0.25">
      <c r="A11" s="12" t="s">
        <v>306</v>
      </c>
      <c r="B11" s="12">
        <v>9</v>
      </c>
      <c r="C11" s="13" t="s">
        <v>307</v>
      </c>
      <c r="D11" s="14">
        <v>91</v>
      </c>
      <c r="E11" s="14">
        <v>98</v>
      </c>
      <c r="F11" s="15"/>
      <c r="G11" s="14"/>
      <c r="H11" s="14"/>
      <c r="I11" s="14"/>
      <c r="J11" s="14"/>
      <c r="M11" s="11">
        <f>D11+E11+F11+G11+H11</f>
        <v>189</v>
      </c>
      <c r="N11">
        <f>M11*0.17</f>
        <v>32.130000000000003</v>
      </c>
      <c r="O11">
        <f>I11*0.15</f>
        <v>0</v>
      </c>
      <c r="P11">
        <f>ROUND(N11+O11,0)</f>
        <v>32</v>
      </c>
    </row>
    <row r="12" spans="1:16" x14ac:dyDescent="0.25">
      <c r="A12" s="12" t="s">
        <v>308</v>
      </c>
      <c r="B12" s="12">
        <v>10</v>
      </c>
      <c r="C12" s="13" t="s">
        <v>309</v>
      </c>
      <c r="D12" s="14">
        <v>98</v>
      </c>
      <c r="E12" s="14">
        <v>94</v>
      </c>
      <c r="F12" s="15"/>
      <c r="G12" s="14"/>
      <c r="H12" s="14"/>
      <c r="I12" s="14"/>
      <c r="J12" s="14"/>
      <c r="M12" s="11">
        <f>D12+E12+F12+G12+H12</f>
        <v>192</v>
      </c>
      <c r="N12">
        <f>M12*0.17</f>
        <v>32.64</v>
      </c>
      <c r="O12">
        <f>I12*0.15</f>
        <v>0</v>
      </c>
      <c r="P12">
        <f>ROUND(N12+O12,0)</f>
        <v>33</v>
      </c>
    </row>
    <row r="13" spans="1:16" x14ac:dyDescent="0.25">
      <c r="A13" s="12" t="s">
        <v>310</v>
      </c>
      <c r="B13" s="12">
        <v>11</v>
      </c>
      <c r="C13" s="13" t="s">
        <v>311</v>
      </c>
      <c r="D13" s="14">
        <v>61</v>
      </c>
      <c r="E13" s="14">
        <v>62</v>
      </c>
      <c r="F13" s="15"/>
      <c r="G13" s="14"/>
      <c r="H13" s="14"/>
      <c r="I13" s="14"/>
      <c r="J13" s="14"/>
      <c r="M13" s="11">
        <f>D13+E13+F13+G13+H13</f>
        <v>123</v>
      </c>
      <c r="N13">
        <f>M13*0.17</f>
        <v>20.91</v>
      </c>
      <c r="O13">
        <f>I13*0.15</f>
        <v>0</v>
      </c>
      <c r="P13">
        <f>ROUND(N13+O13,0)</f>
        <v>21</v>
      </c>
    </row>
    <row r="14" spans="1:16" x14ac:dyDescent="0.25">
      <c r="A14" s="12" t="s">
        <v>312</v>
      </c>
      <c r="B14" s="12">
        <v>12</v>
      </c>
      <c r="C14" s="13" t="s">
        <v>313</v>
      </c>
      <c r="D14" s="14">
        <v>85</v>
      </c>
      <c r="E14" s="14">
        <v>95</v>
      </c>
      <c r="F14" s="15"/>
      <c r="G14" s="14"/>
      <c r="H14" s="14"/>
      <c r="I14" s="14"/>
      <c r="J14" s="14"/>
      <c r="M14" s="11">
        <f>D14+E14+F14+G14+H14</f>
        <v>180</v>
      </c>
      <c r="N14">
        <f>M14*0.17</f>
        <v>30.6</v>
      </c>
      <c r="O14">
        <f>I14*0.15</f>
        <v>0</v>
      </c>
      <c r="P14">
        <f>ROUND(N14+O14,0)</f>
        <v>31</v>
      </c>
    </row>
    <row r="15" spans="1:16" x14ac:dyDescent="0.25">
      <c r="A15" s="12" t="s">
        <v>314</v>
      </c>
      <c r="B15" s="12">
        <v>13</v>
      </c>
      <c r="C15" s="13" t="s">
        <v>315</v>
      </c>
      <c r="D15" s="14">
        <v>95</v>
      </c>
      <c r="E15" s="14">
        <v>84</v>
      </c>
      <c r="F15" s="15"/>
      <c r="G15" s="14"/>
      <c r="H15" s="14"/>
      <c r="I15" s="14"/>
      <c r="J15" s="14"/>
      <c r="M15" s="11">
        <f>D15+E15+F15+G15+H15</f>
        <v>179</v>
      </c>
      <c r="N15">
        <f>M15*0.17</f>
        <v>30.430000000000003</v>
      </c>
      <c r="O15">
        <f>I15*0.15</f>
        <v>0</v>
      </c>
      <c r="P15">
        <f>ROUND(N15+O15,0)</f>
        <v>30</v>
      </c>
    </row>
    <row r="16" spans="1:16" x14ac:dyDescent="0.25">
      <c r="A16" s="12" t="s">
        <v>316</v>
      </c>
      <c r="B16" s="12">
        <v>14</v>
      </c>
      <c r="C16" s="13" t="s">
        <v>317</v>
      </c>
      <c r="D16" s="14">
        <v>97</v>
      </c>
      <c r="E16" s="14">
        <v>91</v>
      </c>
      <c r="F16" s="15"/>
      <c r="G16" s="14"/>
      <c r="H16" s="14"/>
      <c r="I16" s="14"/>
      <c r="J16" s="14"/>
      <c r="M16" s="11">
        <f>D16+E16+F16+G16+H16</f>
        <v>188</v>
      </c>
      <c r="N16">
        <f>M16*0.17</f>
        <v>31.96</v>
      </c>
      <c r="O16">
        <f>I16*0.15</f>
        <v>0</v>
      </c>
      <c r="P16">
        <f>ROUND(N16+O16,0)</f>
        <v>32</v>
      </c>
    </row>
    <row r="17" spans="1:16" x14ac:dyDescent="0.25">
      <c r="A17" s="12" t="s">
        <v>318</v>
      </c>
      <c r="B17" s="12">
        <v>15</v>
      </c>
      <c r="C17" s="13" t="s">
        <v>319</v>
      </c>
      <c r="D17" s="14">
        <v>72</v>
      </c>
      <c r="E17" s="14">
        <v>60</v>
      </c>
      <c r="F17" s="15"/>
      <c r="G17" s="14"/>
      <c r="H17" s="14"/>
      <c r="I17" s="14"/>
      <c r="J17" s="14"/>
      <c r="M17" s="11">
        <f>D17+E17+F17+G17+H17</f>
        <v>132</v>
      </c>
      <c r="N17">
        <f>M17*0.17</f>
        <v>22.44</v>
      </c>
      <c r="O17">
        <f>I17*0.15</f>
        <v>0</v>
      </c>
      <c r="P17">
        <f>ROUND(N17+O17,0)</f>
        <v>22</v>
      </c>
    </row>
    <row r="18" spans="1:16" x14ac:dyDescent="0.25">
      <c r="A18" s="12" t="s">
        <v>320</v>
      </c>
      <c r="B18" s="12">
        <v>16</v>
      </c>
      <c r="C18" s="13" t="s">
        <v>321</v>
      </c>
      <c r="D18" s="14">
        <v>100</v>
      </c>
      <c r="E18" s="14">
        <v>93</v>
      </c>
      <c r="F18" s="15"/>
      <c r="G18" s="14"/>
      <c r="H18" s="14"/>
      <c r="I18" s="14"/>
      <c r="J18" s="14"/>
      <c r="M18" s="11">
        <f>D18+E18+F18+G18+H18</f>
        <v>193</v>
      </c>
      <c r="N18">
        <f>M18*0.17</f>
        <v>32.81</v>
      </c>
      <c r="O18">
        <f>I18*0.15</f>
        <v>0</v>
      </c>
      <c r="P18">
        <f>ROUND(N18+O18,0)</f>
        <v>33</v>
      </c>
    </row>
    <row r="19" spans="1:16" x14ac:dyDescent="0.25">
      <c r="A19" s="12" t="s">
        <v>322</v>
      </c>
      <c r="B19" s="12">
        <v>17</v>
      </c>
      <c r="C19" s="13" t="s">
        <v>323</v>
      </c>
      <c r="D19" s="14">
        <v>95</v>
      </c>
      <c r="E19" s="14">
        <v>97</v>
      </c>
      <c r="F19" s="15"/>
      <c r="G19" s="14"/>
      <c r="H19" s="14"/>
      <c r="I19" s="14"/>
      <c r="J19" s="14"/>
      <c r="M19" s="11">
        <f>D19+E19+F19+G19+H19</f>
        <v>192</v>
      </c>
      <c r="N19">
        <f>M19*0.17</f>
        <v>32.64</v>
      </c>
      <c r="O19">
        <f>I19*0.15</f>
        <v>0</v>
      </c>
      <c r="P19">
        <f>ROUND(N19+O19,0)</f>
        <v>33</v>
      </c>
    </row>
    <row r="20" spans="1:16" x14ac:dyDescent="0.25">
      <c r="A20" s="12" t="s">
        <v>324</v>
      </c>
      <c r="B20" s="12">
        <v>18</v>
      </c>
      <c r="C20" s="13" t="s">
        <v>325</v>
      </c>
      <c r="D20" s="14">
        <v>100</v>
      </c>
      <c r="E20" s="14">
        <v>100</v>
      </c>
      <c r="F20" s="15"/>
      <c r="G20" s="14"/>
      <c r="H20" s="14"/>
      <c r="I20" s="14"/>
      <c r="J20" s="14"/>
      <c r="M20" s="11">
        <f>D20+E20+F20+G20+H20</f>
        <v>200</v>
      </c>
      <c r="N20">
        <f>M20*0.17</f>
        <v>34</v>
      </c>
      <c r="O20">
        <f>I20*0.15</f>
        <v>0</v>
      </c>
      <c r="P20">
        <f>ROUND(N20+O20,0)</f>
        <v>34</v>
      </c>
    </row>
    <row r="21" spans="1:16" x14ac:dyDescent="0.25">
      <c r="A21" s="12" t="s">
        <v>326</v>
      </c>
      <c r="B21" s="12">
        <v>19</v>
      </c>
      <c r="C21" s="13" t="s">
        <v>327</v>
      </c>
      <c r="D21" s="14">
        <v>90</v>
      </c>
      <c r="E21" s="14">
        <v>90</v>
      </c>
      <c r="F21" s="15"/>
      <c r="G21" s="14"/>
      <c r="H21" s="14"/>
      <c r="I21" s="14"/>
      <c r="J21" s="14"/>
      <c r="M21" s="11">
        <f>D21+E21+F21+G21+H21</f>
        <v>180</v>
      </c>
      <c r="N21">
        <f>M21*0.17</f>
        <v>30.6</v>
      </c>
      <c r="O21">
        <f>I21*0.15</f>
        <v>0</v>
      </c>
      <c r="P21">
        <f>ROUND(N21+O21,0)</f>
        <v>31</v>
      </c>
    </row>
    <row r="22" spans="1:16" x14ac:dyDescent="0.25">
      <c r="A22" s="12" t="s">
        <v>328</v>
      </c>
      <c r="B22" s="12">
        <v>20</v>
      </c>
      <c r="C22" s="13" t="s">
        <v>329</v>
      </c>
      <c r="D22" s="14">
        <v>97</v>
      </c>
      <c r="E22" s="14">
        <v>95</v>
      </c>
      <c r="F22" s="15"/>
      <c r="G22" s="14"/>
      <c r="H22" s="14"/>
      <c r="I22" s="14"/>
      <c r="J22" s="14"/>
      <c r="M22" s="11">
        <f>D22+E22+F22+G22+H22</f>
        <v>192</v>
      </c>
      <c r="N22">
        <f>M22*0.17</f>
        <v>32.64</v>
      </c>
      <c r="O22">
        <f>I22*0.15</f>
        <v>0</v>
      </c>
      <c r="P22">
        <f>ROUND(N22+O22,0)</f>
        <v>33</v>
      </c>
    </row>
    <row r="23" spans="1:16" x14ac:dyDescent="0.25">
      <c r="A23" s="12" t="s">
        <v>330</v>
      </c>
      <c r="B23" s="12">
        <v>21</v>
      </c>
      <c r="C23" s="13" t="s">
        <v>331</v>
      </c>
      <c r="D23" s="14">
        <v>86</v>
      </c>
      <c r="E23" s="14">
        <v>94</v>
      </c>
      <c r="F23" s="15"/>
      <c r="G23" s="14"/>
      <c r="H23" s="14"/>
      <c r="I23" s="14"/>
      <c r="J23" s="14"/>
      <c r="M23" s="11">
        <f>D23+E23+F23+G23+H23</f>
        <v>180</v>
      </c>
      <c r="N23">
        <f>M23*0.17</f>
        <v>30.6</v>
      </c>
      <c r="O23">
        <f>I23*0.15</f>
        <v>0</v>
      </c>
      <c r="P23">
        <f>ROUND(N23+O23,0)</f>
        <v>31</v>
      </c>
    </row>
    <row r="24" spans="1:16" x14ac:dyDescent="0.25">
      <c r="A24" s="12" t="s">
        <v>332</v>
      </c>
      <c r="B24" s="12">
        <v>22</v>
      </c>
      <c r="C24" s="13" t="s">
        <v>333</v>
      </c>
      <c r="D24" s="14">
        <v>94</v>
      </c>
      <c r="E24" s="14">
        <v>86</v>
      </c>
      <c r="F24" s="15"/>
      <c r="G24" s="14"/>
      <c r="H24" s="14"/>
      <c r="I24" s="14"/>
      <c r="J24" s="14"/>
      <c r="M24" s="11">
        <f>D24+E24+F24+G24+H24</f>
        <v>180</v>
      </c>
      <c r="N24">
        <f>M24*0.17</f>
        <v>30.6</v>
      </c>
      <c r="O24">
        <f>I24*0.15</f>
        <v>0</v>
      </c>
      <c r="P24">
        <f>ROUND(N24+O24,0)</f>
        <v>31</v>
      </c>
    </row>
    <row r="25" spans="1:16" x14ac:dyDescent="0.25">
      <c r="A25" s="12" t="s">
        <v>334</v>
      </c>
      <c r="B25" s="12">
        <v>23</v>
      </c>
      <c r="C25" s="13" t="s">
        <v>335</v>
      </c>
      <c r="D25" s="14">
        <v>94</v>
      </c>
      <c r="E25" s="14">
        <v>94</v>
      </c>
      <c r="F25" s="15"/>
      <c r="G25" s="14"/>
      <c r="H25" s="14"/>
      <c r="I25" s="14"/>
      <c r="J25" s="14"/>
      <c r="M25" s="11">
        <f>D25+E25+F25+G25+H25</f>
        <v>188</v>
      </c>
      <c r="N25">
        <f>M25*0.17</f>
        <v>31.96</v>
      </c>
      <c r="O25">
        <f>I25*0.15</f>
        <v>0</v>
      </c>
      <c r="P25">
        <f>ROUND(N25+O25,0)</f>
        <v>32</v>
      </c>
    </row>
    <row r="26" spans="1:16" x14ac:dyDescent="0.25">
      <c r="A26" s="12" t="s">
        <v>336</v>
      </c>
      <c r="B26" s="12">
        <v>24</v>
      </c>
      <c r="C26" s="13" t="s">
        <v>337</v>
      </c>
      <c r="D26" s="14">
        <v>92</v>
      </c>
      <c r="E26" s="14">
        <v>92</v>
      </c>
      <c r="F26" s="15"/>
      <c r="G26" s="14"/>
      <c r="H26" s="14"/>
      <c r="I26" s="14"/>
      <c r="J26" s="14"/>
      <c r="M26" s="11">
        <f>D26+E26+F26+G26+H26</f>
        <v>184</v>
      </c>
      <c r="N26">
        <f>M26*0.17</f>
        <v>31.28</v>
      </c>
      <c r="O26">
        <f>I26*0.15</f>
        <v>0</v>
      </c>
      <c r="P26">
        <f>ROUND(N26+O26,0)</f>
        <v>31</v>
      </c>
    </row>
    <row r="27" spans="1:16" x14ac:dyDescent="0.25">
      <c r="A27" s="12" t="s">
        <v>338</v>
      </c>
      <c r="B27" s="12">
        <v>25</v>
      </c>
      <c r="C27" s="13" t="s">
        <v>339</v>
      </c>
      <c r="D27" s="14">
        <v>94</v>
      </c>
      <c r="E27" s="14">
        <v>94</v>
      </c>
      <c r="F27" s="15"/>
      <c r="G27" s="14"/>
      <c r="H27" s="14"/>
      <c r="I27" s="14"/>
      <c r="J27" s="14"/>
      <c r="M27" s="11">
        <f>D27+E27+F27+G27+H27</f>
        <v>188</v>
      </c>
      <c r="N27">
        <f>M27*0.17</f>
        <v>31.96</v>
      </c>
      <c r="O27">
        <f>I27*0.15</f>
        <v>0</v>
      </c>
      <c r="P27">
        <f>ROUND(N27+O27,0)</f>
        <v>32</v>
      </c>
    </row>
    <row r="28" spans="1:16" x14ac:dyDescent="0.25">
      <c r="A28" s="12" t="s">
        <v>340</v>
      </c>
      <c r="B28" s="12">
        <v>26</v>
      </c>
      <c r="C28" s="13" t="s">
        <v>341</v>
      </c>
      <c r="D28" s="14">
        <v>91</v>
      </c>
      <c r="E28" s="14">
        <v>85</v>
      </c>
      <c r="F28" s="15"/>
      <c r="G28" s="14"/>
      <c r="H28" s="14"/>
      <c r="I28" s="14"/>
      <c r="J28" s="14"/>
      <c r="M28" s="11">
        <f>D28+E28+F28+G28+H28</f>
        <v>176</v>
      </c>
      <c r="N28">
        <f>M28*0.17</f>
        <v>29.92</v>
      </c>
      <c r="O28">
        <f>I28*0.15</f>
        <v>0</v>
      </c>
      <c r="P28">
        <f>ROUND(N28+O28,0)</f>
        <v>30</v>
      </c>
    </row>
    <row r="29" spans="1:16" x14ac:dyDescent="0.25">
      <c r="A29" s="12" t="s">
        <v>342</v>
      </c>
      <c r="B29" s="12">
        <v>27</v>
      </c>
      <c r="C29" s="13" t="s">
        <v>343</v>
      </c>
      <c r="D29" s="14">
        <v>96</v>
      </c>
      <c r="E29" s="14">
        <v>81</v>
      </c>
      <c r="F29" s="15"/>
      <c r="G29" s="14"/>
      <c r="H29" s="14"/>
      <c r="I29" s="14"/>
      <c r="J29" s="14"/>
      <c r="M29" s="11">
        <f>D29+E29+F29+G29+H29</f>
        <v>177</v>
      </c>
      <c r="N29">
        <f>M29*0.17</f>
        <v>30.090000000000003</v>
      </c>
      <c r="O29">
        <f>I29*0.15</f>
        <v>0</v>
      </c>
      <c r="P29">
        <f>ROUND(N29+O29,0)</f>
        <v>30</v>
      </c>
    </row>
  </sheetData>
  <sheetProtection algorithmName="SHA-512" hashValue="S5OQy9OOuS6NXSuYKIjWA8AioXj6hfWRRWJjkiArzIxLBTzAyL2YdRapgXSOJDAfOhlsahya/HjW9x38KGIVUQ==" saltValue="mxrfE4hcE8/+O8crf4BA5Q==" spinCount="100000" sheet="1" objects="1" scenarios="1"/>
  <dataValidations count="27">
    <dataValidation type="whole" allowBlank="1" showInputMessage="1" showErrorMessage="1" errorTitle="Valor fuera de rango" error="Ingrese un valor correcto" sqref="F3" xr:uid="{705E3474-A3DE-4901-A6A1-44DE108DB99A}">
      <formula1>0</formula1>
      <formula2>100</formula2>
    </dataValidation>
    <dataValidation type="whole" allowBlank="1" showInputMessage="1" showErrorMessage="1" errorTitle="Valor fuera de rango" error="Ingrese un valor correcto" sqref="F4" xr:uid="{FD5C98C4-720A-4AF7-8087-DFBFAC63A4E7}">
      <formula1>0</formula1>
      <formula2>100</formula2>
    </dataValidation>
    <dataValidation type="whole" allowBlank="1" showInputMessage="1" showErrorMessage="1" errorTitle="Valor fuera de rango" error="Ingrese un valor correcto" sqref="F5" xr:uid="{E27BC3EA-3BB6-4B10-AE91-ACC3A0A1B72C}">
      <formula1>0</formula1>
      <formula2>100</formula2>
    </dataValidation>
    <dataValidation type="whole" allowBlank="1" showInputMessage="1" showErrorMessage="1" errorTitle="Valor fuera de rango" error="Ingrese un valor correcto" sqref="F6" xr:uid="{98A5F75E-CEF9-4DD0-B804-83DF0CD2DB37}">
      <formula1>0</formula1>
      <formula2>100</formula2>
    </dataValidation>
    <dataValidation type="whole" allowBlank="1" showInputMessage="1" showErrorMessage="1" errorTitle="Valor fuera de rango" error="Ingrese un valor correcto" sqref="F7" xr:uid="{73A51F6A-3DAB-4769-8955-D1D49397363A}">
      <formula1>0</formula1>
      <formula2>100</formula2>
    </dataValidation>
    <dataValidation type="whole" allowBlank="1" showInputMessage="1" showErrorMessage="1" errorTitle="Valor fuera de rango" error="Ingrese un valor correcto" sqref="F8" xr:uid="{2B2F5682-3E62-4132-AB5F-05B1989979BC}">
      <formula1>0</formula1>
      <formula2>100</formula2>
    </dataValidation>
    <dataValidation type="whole" allowBlank="1" showInputMessage="1" showErrorMessage="1" errorTitle="Valor fuera de rango" error="Ingrese un valor correcto" sqref="F9" xr:uid="{72403DCE-7F4A-475C-9657-59DC456B9EDD}">
      <formula1>0</formula1>
      <formula2>100</formula2>
    </dataValidation>
    <dataValidation type="whole" allowBlank="1" showInputMessage="1" showErrorMessage="1" errorTitle="Valor fuera de rango" error="Ingrese un valor correcto" sqref="F10" xr:uid="{E99B3EAE-3CD6-437E-8AC5-369A89B77266}">
      <formula1>0</formula1>
      <formula2>100</formula2>
    </dataValidation>
    <dataValidation type="whole" allowBlank="1" showInputMessage="1" showErrorMessage="1" errorTitle="Valor fuera de rango" error="Ingrese un valor correcto" sqref="F11" xr:uid="{F5858242-DFF0-4596-80AE-09E9E849F17F}">
      <formula1>0</formula1>
      <formula2>100</formula2>
    </dataValidation>
    <dataValidation type="whole" allowBlank="1" showInputMessage="1" showErrorMessage="1" errorTitle="Valor fuera de rango" error="Ingrese un valor correcto" sqref="F12" xr:uid="{27C11741-5BB4-4978-996D-FBC8EE1E8252}">
      <formula1>0</formula1>
      <formula2>100</formula2>
    </dataValidation>
    <dataValidation type="whole" allowBlank="1" showInputMessage="1" showErrorMessage="1" errorTitle="Valor fuera de rango" error="Ingrese un valor correcto" sqref="F13" xr:uid="{39CE5293-F5C6-4211-9533-6E7C65DD760A}">
      <formula1>0</formula1>
      <formula2>100</formula2>
    </dataValidation>
    <dataValidation type="whole" allowBlank="1" showInputMessage="1" showErrorMessage="1" errorTitle="Valor fuera de rango" error="Ingrese un valor correcto" sqref="F14" xr:uid="{37415383-2B0C-48D8-A6FF-8FC449E683AE}">
      <formula1>0</formula1>
      <formula2>100</formula2>
    </dataValidation>
    <dataValidation type="whole" allowBlank="1" showInputMessage="1" showErrorMessage="1" errorTitle="Valor fuera de rango" error="Ingrese un valor correcto" sqref="F15" xr:uid="{00C5B740-EC8A-4CBF-8E5A-37C48515D816}">
      <formula1>0</formula1>
      <formula2>100</formula2>
    </dataValidation>
    <dataValidation type="whole" allowBlank="1" showInputMessage="1" showErrorMessage="1" errorTitle="Valor fuera de rango" error="Ingrese un valor correcto" sqref="F16" xr:uid="{019B9C3E-90B0-4835-A806-91CD27CC67FD}">
      <formula1>0</formula1>
      <formula2>100</formula2>
    </dataValidation>
    <dataValidation type="whole" allowBlank="1" showInputMessage="1" showErrorMessage="1" errorTitle="Valor fuera de rango" error="Ingrese un valor correcto" sqref="F17" xr:uid="{6515201A-BEA3-4BE5-9CD8-BDC0C5F77B29}">
      <formula1>0</formula1>
      <formula2>100</formula2>
    </dataValidation>
    <dataValidation type="whole" allowBlank="1" showInputMessage="1" showErrorMessage="1" errorTitle="Valor fuera de rango" error="Ingrese un valor correcto" sqref="F18" xr:uid="{4CF2C16A-3EDD-435E-B656-820234C813D0}">
      <formula1>0</formula1>
      <formula2>100</formula2>
    </dataValidation>
    <dataValidation type="whole" allowBlank="1" showInputMessage="1" showErrorMessage="1" errorTitle="Valor fuera de rango" error="Ingrese un valor correcto" sqref="F19" xr:uid="{CDE6D7D8-A31D-4058-9286-8F560450788A}">
      <formula1>0</formula1>
      <formula2>100</formula2>
    </dataValidation>
    <dataValidation type="whole" allowBlank="1" showInputMessage="1" showErrorMessage="1" errorTitle="Valor fuera de rango" error="Ingrese un valor correcto" sqref="F20" xr:uid="{A8CEAA19-9B33-4F9D-833D-AE8BE5074FF6}">
      <formula1>0</formula1>
      <formula2>100</formula2>
    </dataValidation>
    <dataValidation type="whole" allowBlank="1" showInputMessage="1" showErrorMessage="1" errorTitle="Valor fuera de rango" error="Ingrese un valor correcto" sqref="F21" xr:uid="{DF0BE996-E985-4C77-9194-D1A04434DEAF}">
      <formula1>0</formula1>
      <formula2>100</formula2>
    </dataValidation>
    <dataValidation type="whole" allowBlank="1" showInputMessage="1" showErrorMessage="1" errorTitle="Valor fuera de rango" error="Ingrese un valor correcto" sqref="F22" xr:uid="{704AF7A1-D3D5-4874-8FF6-7C44E5075814}">
      <formula1>0</formula1>
      <formula2>100</formula2>
    </dataValidation>
    <dataValidation type="whole" allowBlank="1" showInputMessage="1" showErrorMessage="1" errorTitle="Valor fuera de rango" error="Ingrese un valor correcto" sqref="F23" xr:uid="{F3B511C2-2563-4852-8BBD-5C89F0F221BF}">
      <formula1>0</formula1>
      <formula2>100</formula2>
    </dataValidation>
    <dataValidation type="whole" allowBlank="1" showInputMessage="1" showErrorMessage="1" errorTitle="Valor fuera de rango" error="Ingrese un valor correcto" sqref="F24" xr:uid="{EE714796-5E05-42EA-A343-F23F914CB9AC}">
      <formula1>0</formula1>
      <formula2>100</formula2>
    </dataValidation>
    <dataValidation type="whole" allowBlank="1" showInputMessage="1" showErrorMessage="1" errorTitle="Valor fuera de rango" error="Ingrese un valor correcto" sqref="F25" xr:uid="{173226A8-9CEF-4232-8B71-9CF16B1ACD5F}">
      <formula1>0</formula1>
      <formula2>100</formula2>
    </dataValidation>
    <dataValidation type="whole" allowBlank="1" showInputMessage="1" showErrorMessage="1" errorTitle="Valor fuera de rango" error="Ingrese un valor correcto" sqref="F26" xr:uid="{9B81AA6E-1A8D-40B1-89E9-D7705100E9E6}">
      <formula1>0</formula1>
      <formula2>100</formula2>
    </dataValidation>
    <dataValidation type="whole" allowBlank="1" showInputMessage="1" showErrorMessage="1" errorTitle="Valor fuera de rango" error="Ingrese un valor correcto" sqref="F27" xr:uid="{A4C7E4C8-7A75-409E-B875-95138090DBD2}">
      <formula1>0</formula1>
      <formula2>100</formula2>
    </dataValidation>
    <dataValidation type="whole" allowBlank="1" showInputMessage="1" showErrorMessage="1" errorTitle="Valor fuera de rango" error="Ingrese un valor correcto" sqref="F28" xr:uid="{9A4BFEAE-BDED-4BCB-ABBD-970F95EAF1FB}">
      <formula1>0</formula1>
      <formula2>100</formula2>
    </dataValidation>
    <dataValidation type="whole" allowBlank="1" showInputMessage="1" showErrorMessage="1" errorTitle="Valor fuera de rango" error="Ingrese un valor correcto" sqref="F29" xr:uid="{8D1C1E01-542A-4DB1-ADCB-38587A9E70F1}">
      <formula1>0</formula1>
      <formula2>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B6A24-D05B-465B-A5FD-0BDD8917EBC9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63</v>
      </c>
      <c r="C1" s="1" t="s">
        <v>64</v>
      </c>
      <c r="D1" s="5" t="s">
        <v>116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65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66</v>
      </c>
      <c r="B3" s="12">
        <v>1</v>
      </c>
      <c r="C3" s="13" t="s">
        <v>67</v>
      </c>
      <c r="D3" s="14">
        <v>64</v>
      </c>
      <c r="E3" s="14">
        <v>60</v>
      </c>
      <c r="F3" s="15"/>
      <c r="G3" s="14"/>
      <c r="H3" s="14"/>
      <c r="I3" s="14"/>
      <c r="J3" s="14"/>
      <c r="M3" s="11">
        <f>D3+E3+F3+G3+H3</f>
        <v>124</v>
      </c>
      <c r="N3">
        <f>M3*0.17</f>
        <v>21.080000000000002</v>
      </c>
      <c r="O3">
        <f>I3*0.15</f>
        <v>0</v>
      </c>
      <c r="P3">
        <f>ROUND(N3+O3,0)</f>
        <v>21</v>
      </c>
    </row>
    <row r="4" spans="1:16" x14ac:dyDescent="0.25">
      <c r="A4" s="12" t="s">
        <v>68</v>
      </c>
      <c r="B4" s="12">
        <v>2</v>
      </c>
      <c r="C4" s="13" t="s">
        <v>69</v>
      </c>
      <c r="D4" s="14">
        <v>94</v>
      </c>
      <c r="E4" s="14">
        <v>81</v>
      </c>
      <c r="F4" s="15"/>
      <c r="G4" s="14"/>
      <c r="H4" s="14"/>
      <c r="I4" s="14"/>
      <c r="J4" s="14"/>
      <c r="M4" s="11">
        <f>D4+E4+F4+G4+H4</f>
        <v>175</v>
      </c>
      <c r="N4">
        <f>M4*0.17</f>
        <v>29.750000000000004</v>
      </c>
      <c r="O4">
        <f>I4*0.15</f>
        <v>0</v>
      </c>
      <c r="P4">
        <f>ROUND(N4+O4,0)</f>
        <v>30</v>
      </c>
    </row>
    <row r="5" spans="1:16" x14ac:dyDescent="0.25">
      <c r="A5" s="12" t="s">
        <v>70</v>
      </c>
      <c r="B5" s="12">
        <v>3</v>
      </c>
      <c r="C5" s="13" t="s">
        <v>71</v>
      </c>
      <c r="D5" s="14">
        <v>91</v>
      </c>
      <c r="E5" s="14">
        <v>83</v>
      </c>
      <c r="F5" s="15"/>
      <c r="G5" s="14"/>
      <c r="H5" s="14"/>
      <c r="I5" s="14"/>
      <c r="J5" s="14"/>
      <c r="M5" s="11">
        <f>D5+E5+F5+G5+H5</f>
        <v>174</v>
      </c>
      <c r="N5">
        <f>M5*0.17</f>
        <v>29.580000000000002</v>
      </c>
      <c r="O5">
        <f>I5*0.15</f>
        <v>0</v>
      </c>
      <c r="P5">
        <f>ROUND(N5+O5,0)</f>
        <v>30</v>
      </c>
    </row>
    <row r="6" spans="1:16" x14ac:dyDescent="0.25">
      <c r="A6" s="12" t="s">
        <v>72</v>
      </c>
      <c r="B6" s="12">
        <v>4</v>
      </c>
      <c r="C6" s="13" t="s">
        <v>73</v>
      </c>
      <c r="D6" s="14">
        <v>86</v>
      </c>
      <c r="E6" s="14">
        <v>97</v>
      </c>
      <c r="F6" s="15"/>
      <c r="G6" s="14"/>
      <c r="H6" s="14"/>
      <c r="I6" s="14"/>
      <c r="J6" s="14"/>
      <c r="M6" s="11">
        <f>D6+E6+F6+G6+H6</f>
        <v>183</v>
      </c>
      <c r="N6">
        <f>M6*0.17</f>
        <v>31.110000000000003</v>
      </c>
      <c r="O6">
        <f>I6*0.15</f>
        <v>0</v>
      </c>
      <c r="P6">
        <f>ROUND(N6+O6,0)</f>
        <v>31</v>
      </c>
    </row>
    <row r="7" spans="1:16" x14ac:dyDescent="0.25">
      <c r="A7" s="12" t="s">
        <v>74</v>
      </c>
      <c r="B7" s="12">
        <v>5</v>
      </c>
      <c r="C7" s="13" t="s">
        <v>75</v>
      </c>
      <c r="D7" s="14">
        <v>88</v>
      </c>
      <c r="E7" s="14">
        <v>93</v>
      </c>
      <c r="F7" s="15"/>
      <c r="G7" s="14"/>
      <c r="H7" s="14"/>
      <c r="I7" s="14"/>
      <c r="J7" s="14"/>
      <c r="M7" s="11">
        <f>D7+E7+F7+G7+H7</f>
        <v>181</v>
      </c>
      <c r="N7">
        <f>M7*0.17</f>
        <v>30.770000000000003</v>
      </c>
      <c r="O7">
        <f>I7*0.15</f>
        <v>0</v>
      </c>
      <c r="P7">
        <f>ROUND(N7+O7,0)</f>
        <v>31</v>
      </c>
    </row>
    <row r="8" spans="1:16" x14ac:dyDescent="0.25">
      <c r="A8" s="12" t="s">
        <v>76</v>
      </c>
      <c r="B8" s="12">
        <v>6</v>
      </c>
      <c r="C8" s="13" t="s">
        <v>77</v>
      </c>
      <c r="D8" s="14">
        <v>92</v>
      </c>
      <c r="E8" s="14">
        <v>84</v>
      </c>
      <c r="F8" s="15"/>
      <c r="G8" s="14"/>
      <c r="H8" s="14"/>
      <c r="I8" s="14"/>
      <c r="J8" s="14"/>
      <c r="M8" s="11">
        <f>D8+E8+F8+G8+H8</f>
        <v>176</v>
      </c>
      <c r="N8">
        <f>M8*0.17</f>
        <v>29.92</v>
      </c>
      <c r="O8">
        <f>I8*0.15</f>
        <v>0</v>
      </c>
      <c r="P8">
        <f>ROUND(N8+O8,0)</f>
        <v>30</v>
      </c>
    </row>
    <row r="9" spans="1:16" x14ac:dyDescent="0.25">
      <c r="A9" s="12" t="s">
        <v>78</v>
      </c>
      <c r="B9" s="12">
        <v>7</v>
      </c>
      <c r="C9" s="13" t="s">
        <v>79</v>
      </c>
      <c r="D9" s="14">
        <v>90</v>
      </c>
      <c r="E9" s="14">
        <v>86</v>
      </c>
      <c r="F9" s="15"/>
      <c r="G9" s="14"/>
      <c r="H9" s="14"/>
      <c r="I9" s="14"/>
      <c r="J9" s="14"/>
      <c r="M9" s="11">
        <f>D9+E9+F9+G9+H9</f>
        <v>176</v>
      </c>
      <c r="N9">
        <f>M9*0.17</f>
        <v>29.92</v>
      </c>
      <c r="O9">
        <f>I9*0.15</f>
        <v>0</v>
      </c>
      <c r="P9">
        <f>ROUND(N9+O9,0)</f>
        <v>30</v>
      </c>
    </row>
    <row r="10" spans="1:16" x14ac:dyDescent="0.25">
      <c r="A10" s="12" t="s">
        <v>80</v>
      </c>
      <c r="B10" s="12">
        <v>8</v>
      </c>
      <c r="C10" s="13" t="s">
        <v>81</v>
      </c>
      <c r="D10" s="14">
        <v>97</v>
      </c>
      <c r="E10" s="14">
        <v>94</v>
      </c>
      <c r="F10" s="15"/>
      <c r="G10" s="14"/>
      <c r="H10" s="14"/>
      <c r="I10" s="14"/>
      <c r="J10" s="14"/>
      <c r="M10" s="11">
        <f>D10+E10+F10+G10+H10</f>
        <v>191</v>
      </c>
      <c r="N10">
        <f>M10*0.17</f>
        <v>32.47</v>
      </c>
      <c r="O10">
        <f>I10*0.15</f>
        <v>0</v>
      </c>
      <c r="P10">
        <f>ROUND(N10+O10,0)</f>
        <v>32</v>
      </c>
    </row>
    <row r="11" spans="1:16" x14ac:dyDescent="0.25">
      <c r="A11" s="12" t="s">
        <v>82</v>
      </c>
      <c r="B11" s="12">
        <v>9</v>
      </c>
      <c r="C11" s="13" t="s">
        <v>83</v>
      </c>
      <c r="D11" s="14">
        <v>85</v>
      </c>
      <c r="E11" s="14">
        <v>77</v>
      </c>
      <c r="F11" s="15"/>
      <c r="G11" s="14"/>
      <c r="H11" s="14"/>
      <c r="I11" s="14"/>
      <c r="J11" s="14"/>
      <c r="M11" s="11">
        <f>D11+E11+F11+G11+H11</f>
        <v>162</v>
      </c>
      <c r="N11">
        <f>M11*0.17</f>
        <v>27.540000000000003</v>
      </c>
      <c r="O11">
        <f>I11*0.15</f>
        <v>0</v>
      </c>
      <c r="P11">
        <f>ROUND(N11+O11,0)</f>
        <v>28</v>
      </c>
    </row>
    <row r="12" spans="1:16" x14ac:dyDescent="0.25">
      <c r="A12" s="12" t="s">
        <v>84</v>
      </c>
      <c r="B12" s="12">
        <v>10</v>
      </c>
      <c r="C12" s="13" t="s">
        <v>85</v>
      </c>
      <c r="D12" s="14">
        <v>75</v>
      </c>
      <c r="E12" s="14">
        <v>84</v>
      </c>
      <c r="F12" s="15"/>
      <c r="G12" s="14"/>
      <c r="H12" s="14"/>
      <c r="I12" s="14"/>
      <c r="J12" s="14"/>
      <c r="M12" s="11">
        <f>D12+E12+F12+G12+H12</f>
        <v>159</v>
      </c>
      <c r="N12">
        <f>M12*0.17</f>
        <v>27.03</v>
      </c>
      <c r="O12">
        <f>I12*0.15</f>
        <v>0</v>
      </c>
      <c r="P12">
        <f>ROUND(N12+O12,0)</f>
        <v>27</v>
      </c>
    </row>
    <row r="13" spans="1:16" x14ac:dyDescent="0.25">
      <c r="A13" s="12" t="s">
        <v>86</v>
      </c>
      <c r="B13" s="12">
        <v>11</v>
      </c>
      <c r="C13" s="13" t="s">
        <v>87</v>
      </c>
      <c r="D13" s="14">
        <v>83</v>
      </c>
      <c r="E13" s="14">
        <v>74</v>
      </c>
      <c r="F13" s="15"/>
      <c r="G13" s="14"/>
      <c r="H13" s="14"/>
      <c r="I13" s="14"/>
      <c r="J13" s="14"/>
      <c r="M13" s="11">
        <f>D13+E13+F13+G13+H13</f>
        <v>157</v>
      </c>
      <c r="N13">
        <f>M13*0.17</f>
        <v>26.69</v>
      </c>
      <c r="O13">
        <f>I13*0.15</f>
        <v>0</v>
      </c>
      <c r="P13">
        <f>ROUND(N13+O13,0)</f>
        <v>27</v>
      </c>
    </row>
    <row r="14" spans="1:16" x14ac:dyDescent="0.25">
      <c r="A14" s="12" t="s">
        <v>88</v>
      </c>
      <c r="B14" s="12">
        <v>12</v>
      </c>
      <c r="C14" s="13" t="s">
        <v>89</v>
      </c>
      <c r="D14" s="14">
        <v>91</v>
      </c>
      <c r="E14" s="14">
        <v>100</v>
      </c>
      <c r="F14" s="15"/>
      <c r="G14" s="14"/>
      <c r="H14" s="14"/>
      <c r="I14" s="14"/>
      <c r="J14" s="14"/>
      <c r="M14" s="11">
        <f>D14+E14+F14+G14+H14</f>
        <v>191</v>
      </c>
      <c r="N14">
        <f>M14*0.17</f>
        <v>32.47</v>
      </c>
      <c r="O14">
        <f>I14*0.15</f>
        <v>0</v>
      </c>
      <c r="P14">
        <f>ROUND(N14+O14,0)</f>
        <v>32</v>
      </c>
    </row>
    <row r="15" spans="1:16" x14ac:dyDescent="0.25">
      <c r="A15" s="12" t="s">
        <v>90</v>
      </c>
      <c r="B15" s="12">
        <v>13</v>
      </c>
      <c r="C15" s="13" t="s">
        <v>91</v>
      </c>
      <c r="D15" s="14">
        <v>87</v>
      </c>
      <c r="E15" s="14">
        <v>86</v>
      </c>
      <c r="F15" s="15"/>
      <c r="G15" s="14"/>
      <c r="H15" s="14"/>
      <c r="I15" s="14"/>
      <c r="J15" s="14"/>
      <c r="M15" s="11">
        <f>D15+E15+F15+G15+H15</f>
        <v>173</v>
      </c>
      <c r="N15">
        <f>M15*0.17</f>
        <v>29.410000000000004</v>
      </c>
      <c r="O15">
        <f>I15*0.15</f>
        <v>0</v>
      </c>
      <c r="P15">
        <f>ROUND(N15+O15,0)</f>
        <v>29</v>
      </c>
    </row>
    <row r="16" spans="1:16" x14ac:dyDescent="0.25">
      <c r="A16" s="12" t="s">
        <v>92</v>
      </c>
      <c r="B16" s="12">
        <v>14</v>
      </c>
      <c r="C16" s="13" t="s">
        <v>93</v>
      </c>
      <c r="D16" s="14">
        <v>87</v>
      </c>
      <c r="E16" s="14">
        <v>73</v>
      </c>
      <c r="F16" s="15"/>
      <c r="G16" s="14"/>
      <c r="H16" s="14"/>
      <c r="I16" s="14"/>
      <c r="J16" s="14"/>
      <c r="M16" s="11">
        <f>D16+E16+F16+G16+H16</f>
        <v>160</v>
      </c>
      <c r="N16">
        <f>M16*0.17</f>
        <v>27.200000000000003</v>
      </c>
      <c r="O16">
        <f>I16*0.15</f>
        <v>0</v>
      </c>
      <c r="P16">
        <f>ROUND(N16+O16,0)</f>
        <v>27</v>
      </c>
    </row>
    <row r="17" spans="1:16" x14ac:dyDescent="0.25">
      <c r="A17" s="12" t="s">
        <v>94</v>
      </c>
      <c r="B17" s="12">
        <v>15</v>
      </c>
      <c r="C17" s="13" t="s">
        <v>95</v>
      </c>
      <c r="D17" s="14">
        <v>87</v>
      </c>
      <c r="E17" s="14">
        <v>94</v>
      </c>
      <c r="F17" s="15"/>
      <c r="G17" s="14"/>
      <c r="H17" s="14"/>
      <c r="I17" s="14"/>
      <c r="J17" s="14"/>
      <c r="M17" s="11">
        <f>D17+E17+F17+G17+H17</f>
        <v>181</v>
      </c>
      <c r="N17">
        <f>M17*0.17</f>
        <v>30.770000000000003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96</v>
      </c>
      <c r="B18" s="12">
        <v>16</v>
      </c>
      <c r="C18" s="13" t="s">
        <v>97</v>
      </c>
      <c r="D18" s="14">
        <v>93</v>
      </c>
      <c r="E18" s="14">
        <v>84</v>
      </c>
      <c r="F18" s="15"/>
      <c r="G18" s="14"/>
      <c r="H18" s="14"/>
      <c r="I18" s="14"/>
      <c r="J18" s="14"/>
      <c r="M18" s="11">
        <f>D18+E18+F18+G18+H18</f>
        <v>177</v>
      </c>
      <c r="N18">
        <f>M18*0.17</f>
        <v>30.090000000000003</v>
      </c>
      <c r="O18">
        <f>I18*0.15</f>
        <v>0</v>
      </c>
      <c r="P18">
        <f>ROUND(N18+O18,0)</f>
        <v>30</v>
      </c>
    </row>
    <row r="19" spans="1:16" x14ac:dyDescent="0.25">
      <c r="A19" s="12" t="s">
        <v>98</v>
      </c>
      <c r="B19" s="12">
        <v>17</v>
      </c>
      <c r="C19" s="13" t="s">
        <v>99</v>
      </c>
      <c r="D19" s="14">
        <v>80</v>
      </c>
      <c r="E19" s="14">
        <v>71</v>
      </c>
      <c r="F19" s="15"/>
      <c r="G19" s="14"/>
      <c r="H19" s="14"/>
      <c r="I19" s="14"/>
      <c r="J19" s="14"/>
      <c r="M19" s="11">
        <f>D19+E19+F19+G19+H19</f>
        <v>151</v>
      </c>
      <c r="N19">
        <f>M19*0.17</f>
        <v>25.67</v>
      </c>
      <c r="O19">
        <f>I19*0.15</f>
        <v>0</v>
      </c>
      <c r="P19">
        <f>ROUND(N19+O19,0)</f>
        <v>26</v>
      </c>
    </row>
    <row r="20" spans="1:16" x14ac:dyDescent="0.25">
      <c r="A20" s="12" t="s">
        <v>100</v>
      </c>
      <c r="B20" s="12">
        <v>18</v>
      </c>
      <c r="C20" s="13" t="s">
        <v>101</v>
      </c>
      <c r="D20" s="14">
        <v>90</v>
      </c>
      <c r="E20" s="14">
        <v>86</v>
      </c>
      <c r="F20" s="15"/>
      <c r="G20" s="14"/>
      <c r="H20" s="14"/>
      <c r="I20" s="14"/>
      <c r="J20" s="14"/>
      <c r="M20" s="11">
        <f>D20+E20+F20+G20+H20</f>
        <v>176</v>
      </c>
      <c r="N20">
        <f>M20*0.17</f>
        <v>29.92</v>
      </c>
      <c r="O20">
        <f>I20*0.15</f>
        <v>0</v>
      </c>
      <c r="P20">
        <f>ROUND(N20+O20,0)</f>
        <v>30</v>
      </c>
    </row>
    <row r="21" spans="1:16" x14ac:dyDescent="0.25">
      <c r="A21" s="12" t="s">
        <v>102</v>
      </c>
      <c r="B21" s="12">
        <v>19</v>
      </c>
      <c r="C21" s="13" t="s">
        <v>103</v>
      </c>
      <c r="D21" s="14">
        <v>91</v>
      </c>
      <c r="E21" s="14">
        <v>70</v>
      </c>
      <c r="F21" s="15"/>
      <c r="G21" s="14"/>
      <c r="H21" s="14"/>
      <c r="I21" s="14"/>
      <c r="J21" s="14"/>
      <c r="M21" s="11">
        <f>D21+E21+F21+G21+H21</f>
        <v>161</v>
      </c>
      <c r="N21">
        <f>M21*0.17</f>
        <v>27.37</v>
      </c>
      <c r="O21">
        <f>I21*0.15</f>
        <v>0</v>
      </c>
      <c r="P21">
        <f>ROUND(N21+O21,0)</f>
        <v>27</v>
      </c>
    </row>
    <row r="22" spans="1:16" x14ac:dyDescent="0.25">
      <c r="A22" s="12" t="s">
        <v>104</v>
      </c>
      <c r="B22" s="12">
        <v>20</v>
      </c>
      <c r="C22" s="13" t="s">
        <v>105</v>
      </c>
      <c r="D22" s="14">
        <v>85</v>
      </c>
      <c r="E22" s="14">
        <v>82</v>
      </c>
      <c r="F22" s="15"/>
      <c r="G22" s="14"/>
      <c r="H22" s="14"/>
      <c r="I22" s="14"/>
      <c r="J22" s="14"/>
      <c r="M22" s="11">
        <f>D22+E22+F22+G22+H22</f>
        <v>167</v>
      </c>
      <c r="N22">
        <f>M22*0.17</f>
        <v>28.39</v>
      </c>
      <c r="O22">
        <f>I22*0.15</f>
        <v>0</v>
      </c>
      <c r="P22">
        <f>ROUND(N22+O22,0)</f>
        <v>28</v>
      </c>
    </row>
    <row r="23" spans="1:16" x14ac:dyDescent="0.25">
      <c r="A23" s="12" t="s">
        <v>106</v>
      </c>
      <c r="B23" s="12">
        <v>21</v>
      </c>
      <c r="C23" s="13" t="s">
        <v>107</v>
      </c>
      <c r="D23" s="14">
        <v>95</v>
      </c>
      <c r="E23" s="14">
        <v>99</v>
      </c>
      <c r="F23" s="15"/>
      <c r="G23" s="14"/>
      <c r="H23" s="14"/>
      <c r="I23" s="14"/>
      <c r="J23" s="14"/>
      <c r="M23" s="11">
        <f>D23+E23+F23+G23+H23</f>
        <v>194</v>
      </c>
      <c r="N23">
        <f>M23*0.17</f>
        <v>32.980000000000004</v>
      </c>
      <c r="O23">
        <f>I23*0.15</f>
        <v>0</v>
      </c>
      <c r="P23">
        <f>ROUND(N23+O23,0)</f>
        <v>33</v>
      </c>
    </row>
    <row r="24" spans="1:16" x14ac:dyDescent="0.25">
      <c r="A24" s="12" t="s">
        <v>108</v>
      </c>
      <c r="B24" s="12">
        <v>22</v>
      </c>
      <c r="C24" s="13" t="s">
        <v>109</v>
      </c>
      <c r="D24" s="14">
        <v>97</v>
      </c>
      <c r="E24" s="14">
        <v>98</v>
      </c>
      <c r="F24" s="15"/>
      <c r="G24" s="14"/>
      <c r="H24" s="14"/>
      <c r="I24" s="14"/>
      <c r="J24" s="14"/>
      <c r="M24" s="11">
        <f>D24+E24+F24+G24+H24</f>
        <v>195</v>
      </c>
      <c r="N24">
        <f>M24*0.17</f>
        <v>33.150000000000006</v>
      </c>
      <c r="O24">
        <f>I24*0.15</f>
        <v>0</v>
      </c>
      <c r="P24">
        <f>ROUND(N24+O24,0)</f>
        <v>33</v>
      </c>
    </row>
    <row r="25" spans="1:16" x14ac:dyDescent="0.25">
      <c r="A25" s="12" t="s">
        <v>110</v>
      </c>
      <c r="B25" s="12">
        <v>23</v>
      </c>
      <c r="C25" s="13" t="s">
        <v>111</v>
      </c>
      <c r="D25" s="14">
        <v>100</v>
      </c>
      <c r="E25" s="14">
        <v>100</v>
      </c>
      <c r="F25" s="15"/>
      <c r="G25" s="14"/>
      <c r="H25" s="14"/>
      <c r="I25" s="14"/>
      <c r="J25" s="14"/>
      <c r="M25" s="11">
        <f>D25+E25+F25+G25+H25</f>
        <v>200</v>
      </c>
      <c r="N25">
        <f>M25*0.17</f>
        <v>34</v>
      </c>
      <c r="O25">
        <f>I25*0.15</f>
        <v>0</v>
      </c>
      <c r="P25">
        <f>ROUND(N25+O25,0)</f>
        <v>34</v>
      </c>
    </row>
    <row r="26" spans="1:16" x14ac:dyDescent="0.25">
      <c r="A26" s="12" t="s">
        <v>112</v>
      </c>
      <c r="B26" s="12">
        <v>24</v>
      </c>
      <c r="C26" s="13" t="s">
        <v>113</v>
      </c>
      <c r="D26" s="14">
        <v>76</v>
      </c>
      <c r="E26" s="14">
        <v>66</v>
      </c>
      <c r="F26" s="15"/>
      <c r="G26" s="14"/>
      <c r="H26" s="14"/>
      <c r="I26" s="14"/>
      <c r="J26" s="14"/>
      <c r="M26" s="11">
        <f>D26+E26+F26+G26+H26</f>
        <v>142</v>
      </c>
      <c r="N26">
        <f>M26*0.17</f>
        <v>24.14</v>
      </c>
      <c r="O26">
        <f>I26*0.15</f>
        <v>0</v>
      </c>
      <c r="P26">
        <f>ROUND(N26+O26,0)</f>
        <v>24</v>
      </c>
    </row>
    <row r="27" spans="1:16" x14ac:dyDescent="0.25">
      <c r="A27" s="12" t="s">
        <v>114</v>
      </c>
      <c r="B27" s="12">
        <v>25</v>
      </c>
      <c r="C27" s="13" t="s">
        <v>115</v>
      </c>
      <c r="D27" s="14">
        <v>89</v>
      </c>
      <c r="E27" s="14">
        <v>85</v>
      </c>
      <c r="F27" s="15"/>
      <c r="G27" s="14"/>
      <c r="H27" s="14"/>
      <c r="I27" s="14"/>
      <c r="J27" s="14"/>
      <c r="M27" s="11">
        <f>D27+E27+F27+G27+H27</f>
        <v>174</v>
      </c>
      <c r="N27">
        <f>M27*0.17</f>
        <v>29.580000000000002</v>
      </c>
      <c r="O27">
        <f>I27*0.15</f>
        <v>0</v>
      </c>
      <c r="P27">
        <f>ROUND(N27+O27,0)</f>
        <v>30</v>
      </c>
    </row>
  </sheetData>
  <sheetProtection algorithmName="SHA-512" hashValue="yUlfZ+rYS8htslzEQJhEIDO9YUw7rtBfLya6KNA7Cl+CJ/liHKci4SqyE2H1Bl75TjtMhUcSeYegDTFBSYEtow==" saltValue="hwFI58psThh1BT3/djcatQ==" spinCount="100000" sheet="1" objects="1" scenarios="1"/>
  <dataValidations count="25">
    <dataValidation type="whole" allowBlank="1" showInputMessage="1" showErrorMessage="1" errorTitle="Valor fuera de rango" error="Ingrese un valor correcto" sqref="F3" xr:uid="{19EBE5DC-33F4-46D9-AA4D-98E4EA80CCA7}">
      <formula1>0</formula1>
      <formula2>100</formula2>
    </dataValidation>
    <dataValidation type="whole" allowBlank="1" showInputMessage="1" showErrorMessage="1" errorTitle="Valor fuera de rango" error="Ingrese un valor correcto" sqref="F4" xr:uid="{24AEB978-5FD4-4633-BAB5-F57FD2E84A28}">
      <formula1>0</formula1>
      <formula2>100</formula2>
    </dataValidation>
    <dataValidation type="whole" allowBlank="1" showInputMessage="1" showErrorMessage="1" errorTitle="Valor fuera de rango" error="Ingrese un valor correcto" sqref="F5" xr:uid="{923AFFD1-D1A6-4F33-9C52-2CF3F416618E}">
      <formula1>0</formula1>
      <formula2>100</formula2>
    </dataValidation>
    <dataValidation type="whole" allowBlank="1" showInputMessage="1" showErrorMessage="1" errorTitle="Valor fuera de rango" error="Ingrese un valor correcto" sqref="F6" xr:uid="{92F75AEE-1288-4322-BF2F-79CB99B42054}">
      <formula1>0</formula1>
      <formula2>100</formula2>
    </dataValidation>
    <dataValidation type="whole" allowBlank="1" showInputMessage="1" showErrorMessage="1" errorTitle="Valor fuera de rango" error="Ingrese un valor correcto" sqref="F7" xr:uid="{C0894624-A848-438B-85C7-B4C4D692319C}">
      <formula1>0</formula1>
      <formula2>100</formula2>
    </dataValidation>
    <dataValidation type="whole" allowBlank="1" showInputMessage="1" showErrorMessage="1" errorTitle="Valor fuera de rango" error="Ingrese un valor correcto" sqref="F8" xr:uid="{A5EF6B39-586D-4788-B75B-65EF69850D13}">
      <formula1>0</formula1>
      <formula2>100</formula2>
    </dataValidation>
    <dataValidation type="whole" allowBlank="1" showInputMessage="1" showErrorMessage="1" errorTitle="Valor fuera de rango" error="Ingrese un valor correcto" sqref="F9" xr:uid="{90A4C766-EC61-4427-8ACC-2EA106E18161}">
      <formula1>0</formula1>
      <formula2>100</formula2>
    </dataValidation>
    <dataValidation type="whole" allowBlank="1" showInputMessage="1" showErrorMessage="1" errorTitle="Valor fuera de rango" error="Ingrese un valor correcto" sqref="F10" xr:uid="{C56D96F3-618D-4996-9E53-91E020E5AA6C}">
      <formula1>0</formula1>
      <formula2>100</formula2>
    </dataValidation>
    <dataValidation type="whole" allowBlank="1" showInputMessage="1" showErrorMessage="1" errorTitle="Valor fuera de rango" error="Ingrese un valor correcto" sqref="F11" xr:uid="{EE50F425-F064-407D-8990-96AB9DC294D9}">
      <formula1>0</formula1>
      <formula2>100</formula2>
    </dataValidation>
    <dataValidation type="whole" allowBlank="1" showInputMessage="1" showErrorMessage="1" errorTitle="Valor fuera de rango" error="Ingrese un valor correcto" sqref="F12" xr:uid="{2A95E1BA-5576-45B7-805E-AFD82A1E4CF4}">
      <formula1>0</formula1>
      <formula2>100</formula2>
    </dataValidation>
    <dataValidation type="whole" allowBlank="1" showInputMessage="1" showErrorMessage="1" errorTitle="Valor fuera de rango" error="Ingrese un valor correcto" sqref="F13" xr:uid="{31D17C60-BDDA-43EB-99AC-2196D71EE135}">
      <formula1>0</formula1>
      <formula2>100</formula2>
    </dataValidation>
    <dataValidation type="whole" allowBlank="1" showInputMessage="1" showErrorMessage="1" errorTitle="Valor fuera de rango" error="Ingrese un valor correcto" sqref="F14" xr:uid="{2AF1456C-5AAE-44C6-B953-F4B8E70F4D0B}">
      <formula1>0</formula1>
      <formula2>100</formula2>
    </dataValidation>
    <dataValidation type="whole" allowBlank="1" showInputMessage="1" showErrorMessage="1" errorTitle="Valor fuera de rango" error="Ingrese un valor correcto" sqref="F15" xr:uid="{9885858C-C701-44EE-BEC8-BFBC703ADD8B}">
      <formula1>0</formula1>
      <formula2>100</formula2>
    </dataValidation>
    <dataValidation type="whole" allowBlank="1" showInputMessage="1" showErrorMessage="1" errorTitle="Valor fuera de rango" error="Ingrese un valor correcto" sqref="F16" xr:uid="{727B914B-8163-4B79-9F75-840CF61A0684}">
      <formula1>0</formula1>
      <formula2>100</formula2>
    </dataValidation>
    <dataValidation type="whole" allowBlank="1" showInputMessage="1" showErrorMessage="1" errorTitle="Valor fuera de rango" error="Ingrese un valor correcto" sqref="F17" xr:uid="{DF617B5E-7E9E-40AB-B436-F5915F518D95}">
      <formula1>0</formula1>
      <formula2>100</formula2>
    </dataValidation>
    <dataValidation type="whole" allowBlank="1" showInputMessage="1" showErrorMessage="1" errorTitle="Valor fuera de rango" error="Ingrese un valor correcto" sqref="F18" xr:uid="{813FFF33-BF0C-4FC1-91B4-F40E72BCBC87}">
      <formula1>0</formula1>
      <formula2>100</formula2>
    </dataValidation>
    <dataValidation type="whole" allowBlank="1" showInputMessage="1" showErrorMessage="1" errorTitle="Valor fuera de rango" error="Ingrese un valor correcto" sqref="F19" xr:uid="{2D917735-DC87-45A2-9B24-0553C229751B}">
      <formula1>0</formula1>
      <formula2>100</formula2>
    </dataValidation>
    <dataValidation type="whole" allowBlank="1" showInputMessage="1" showErrorMessage="1" errorTitle="Valor fuera de rango" error="Ingrese un valor correcto" sqref="F20" xr:uid="{8DBAF4DE-3FA2-4799-ABAB-04DA50E50908}">
      <formula1>0</formula1>
      <formula2>100</formula2>
    </dataValidation>
    <dataValidation type="whole" allowBlank="1" showInputMessage="1" showErrorMessage="1" errorTitle="Valor fuera de rango" error="Ingrese un valor correcto" sqref="F21" xr:uid="{12D2A01D-2EB8-4ADC-8079-D2380303FB28}">
      <formula1>0</formula1>
      <formula2>100</formula2>
    </dataValidation>
    <dataValidation type="whole" allowBlank="1" showInputMessage="1" showErrorMessage="1" errorTitle="Valor fuera de rango" error="Ingrese un valor correcto" sqref="F22" xr:uid="{B23A4E38-D97D-45F0-83B3-44630B7F88F6}">
      <formula1>0</formula1>
      <formula2>100</formula2>
    </dataValidation>
    <dataValidation type="whole" allowBlank="1" showInputMessage="1" showErrorMessage="1" errorTitle="Valor fuera de rango" error="Ingrese un valor correcto" sqref="F23" xr:uid="{E56E2493-717B-4B9D-98D1-7CAB7F0E41DB}">
      <formula1>0</formula1>
      <formula2>100</formula2>
    </dataValidation>
    <dataValidation type="whole" allowBlank="1" showInputMessage="1" showErrorMessage="1" errorTitle="Valor fuera de rango" error="Ingrese un valor correcto" sqref="F24" xr:uid="{4E2EF8B1-B5E3-4D58-B90F-623830DEB13D}">
      <formula1>0</formula1>
      <formula2>100</formula2>
    </dataValidation>
    <dataValidation type="whole" allowBlank="1" showInputMessage="1" showErrorMessage="1" errorTitle="Valor fuera de rango" error="Ingrese un valor correcto" sqref="F25" xr:uid="{415752BD-8BFB-408C-A9D7-E3AB0E4937A8}">
      <formula1>0</formula1>
      <formula2>100</formula2>
    </dataValidation>
    <dataValidation type="whole" allowBlank="1" showInputMessage="1" showErrorMessage="1" errorTitle="Valor fuera de rango" error="Ingrese un valor correcto" sqref="F26" xr:uid="{89BA87FE-4C51-4AB4-931D-B27C25A4818A}">
      <formula1>0</formula1>
      <formula2>100</formula2>
    </dataValidation>
    <dataValidation type="whole" allowBlank="1" showInputMessage="1" showErrorMessage="1" errorTitle="Valor fuera de rango" error="Ingrese un valor correcto" sqref="F27" xr:uid="{F50EDEA0-F117-4599-95A1-38E65B95810F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3AF4-B422-4A4D-BCC8-E1AEEAAD7A71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117</v>
      </c>
      <c r="C1" s="1" t="s">
        <v>118</v>
      </c>
      <c r="D1" s="5" t="s">
        <v>165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65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119</v>
      </c>
      <c r="B3" s="12">
        <v>1</v>
      </c>
      <c r="C3" s="13" t="s">
        <v>120</v>
      </c>
      <c r="D3" s="14">
        <v>81</v>
      </c>
      <c r="E3" s="14">
        <v>71</v>
      </c>
      <c r="F3" s="15"/>
      <c r="G3" s="14"/>
      <c r="H3" s="14"/>
      <c r="I3" s="14"/>
      <c r="J3" s="14"/>
      <c r="M3" s="11">
        <f>D3+E3+F3+G3+H3</f>
        <v>152</v>
      </c>
      <c r="N3">
        <f>M3*0.17</f>
        <v>25.840000000000003</v>
      </c>
      <c r="O3">
        <f>I3*0.15</f>
        <v>0</v>
      </c>
      <c r="P3">
        <f>ROUND(N3+O3,0)</f>
        <v>26</v>
      </c>
    </row>
    <row r="4" spans="1:16" x14ac:dyDescent="0.25">
      <c r="A4" s="12" t="s">
        <v>121</v>
      </c>
      <c r="B4" s="12">
        <v>2</v>
      </c>
      <c r="C4" s="13" t="s">
        <v>122</v>
      </c>
      <c r="D4" s="14">
        <v>88</v>
      </c>
      <c r="E4" s="14">
        <v>78</v>
      </c>
      <c r="F4" s="15"/>
      <c r="G4" s="14"/>
      <c r="H4" s="14"/>
      <c r="I4" s="14"/>
      <c r="J4" s="14"/>
      <c r="M4" s="11">
        <f>D4+E4+F4+G4+H4</f>
        <v>166</v>
      </c>
      <c r="N4">
        <f>M4*0.17</f>
        <v>28.220000000000002</v>
      </c>
      <c r="O4">
        <f>I4*0.15</f>
        <v>0</v>
      </c>
      <c r="P4">
        <f>ROUND(N4+O4,0)</f>
        <v>28</v>
      </c>
    </row>
    <row r="5" spans="1:16" x14ac:dyDescent="0.25">
      <c r="A5" s="12" t="s">
        <v>123</v>
      </c>
      <c r="B5" s="12">
        <v>3</v>
      </c>
      <c r="C5" s="13" t="s">
        <v>124</v>
      </c>
      <c r="D5" s="14">
        <v>99</v>
      </c>
      <c r="E5" s="14">
        <v>100</v>
      </c>
      <c r="F5" s="15"/>
      <c r="G5" s="14"/>
      <c r="H5" s="14"/>
      <c r="I5" s="14"/>
      <c r="J5" s="14"/>
      <c r="M5" s="11">
        <f>D5+E5+F5+G5+H5</f>
        <v>199</v>
      </c>
      <c r="N5">
        <f>M5*0.17</f>
        <v>33.830000000000005</v>
      </c>
      <c r="O5">
        <f>I5*0.15</f>
        <v>0</v>
      </c>
      <c r="P5">
        <f>ROUND(N5+O5,0)</f>
        <v>34</v>
      </c>
    </row>
    <row r="6" spans="1:16" x14ac:dyDescent="0.25">
      <c r="A6" s="12" t="s">
        <v>125</v>
      </c>
      <c r="B6" s="12">
        <v>4</v>
      </c>
      <c r="C6" s="13" t="s">
        <v>126</v>
      </c>
      <c r="D6" s="14">
        <v>99</v>
      </c>
      <c r="E6" s="14">
        <v>85</v>
      </c>
      <c r="F6" s="15"/>
      <c r="G6" s="14"/>
      <c r="H6" s="14"/>
      <c r="I6" s="14"/>
      <c r="J6" s="14"/>
      <c r="M6" s="11">
        <f>D6+E6+F6+G6+H6</f>
        <v>184</v>
      </c>
      <c r="N6">
        <f>M6*0.17</f>
        <v>31.28</v>
      </c>
      <c r="O6">
        <f>I6*0.15</f>
        <v>0</v>
      </c>
      <c r="P6">
        <f>ROUND(N6+O6,0)</f>
        <v>31</v>
      </c>
    </row>
    <row r="7" spans="1:16" x14ac:dyDescent="0.25">
      <c r="A7" s="12" t="s">
        <v>127</v>
      </c>
      <c r="B7" s="12">
        <v>5</v>
      </c>
      <c r="C7" s="13" t="s">
        <v>128</v>
      </c>
      <c r="D7" s="14">
        <v>90</v>
      </c>
      <c r="E7" s="14">
        <v>77</v>
      </c>
      <c r="F7" s="15"/>
      <c r="G7" s="14"/>
      <c r="H7" s="14"/>
      <c r="I7" s="14"/>
      <c r="J7" s="14"/>
      <c r="M7" s="11">
        <f>D7+E7+F7+G7+H7</f>
        <v>167</v>
      </c>
      <c r="N7">
        <f>M7*0.17</f>
        <v>28.39</v>
      </c>
      <c r="O7">
        <f>I7*0.15</f>
        <v>0</v>
      </c>
      <c r="P7">
        <f>ROUND(N7+O7,0)</f>
        <v>28</v>
      </c>
    </row>
    <row r="8" spans="1:16" x14ac:dyDescent="0.25">
      <c r="A8" s="12" t="s">
        <v>129</v>
      </c>
      <c r="B8" s="12">
        <v>6</v>
      </c>
      <c r="C8" s="13" t="s">
        <v>130</v>
      </c>
      <c r="D8" s="14">
        <v>94</v>
      </c>
      <c r="E8" s="14">
        <v>98</v>
      </c>
      <c r="F8" s="15"/>
      <c r="G8" s="14"/>
      <c r="H8" s="14"/>
      <c r="I8" s="14"/>
      <c r="J8" s="14"/>
      <c r="M8" s="11">
        <f>D8+E8+F8+G8+H8</f>
        <v>192</v>
      </c>
      <c r="N8">
        <f>M8*0.17</f>
        <v>32.64</v>
      </c>
      <c r="O8">
        <f>I8*0.15</f>
        <v>0</v>
      </c>
      <c r="P8">
        <f>ROUND(N8+O8,0)</f>
        <v>33</v>
      </c>
    </row>
    <row r="9" spans="1:16" x14ac:dyDescent="0.25">
      <c r="A9" s="12" t="s">
        <v>131</v>
      </c>
      <c r="B9" s="12">
        <v>7</v>
      </c>
      <c r="C9" s="13" t="s">
        <v>132</v>
      </c>
      <c r="D9" s="14">
        <v>76</v>
      </c>
      <c r="E9" s="14">
        <v>66</v>
      </c>
      <c r="F9" s="15"/>
      <c r="G9" s="14"/>
      <c r="H9" s="14"/>
      <c r="I9" s="14"/>
      <c r="J9" s="14"/>
      <c r="M9" s="11">
        <f>D9+E9+F9+G9+H9</f>
        <v>142</v>
      </c>
      <c r="N9">
        <f>M9*0.17</f>
        <v>24.14</v>
      </c>
      <c r="O9">
        <f>I9*0.15</f>
        <v>0</v>
      </c>
      <c r="P9">
        <f>ROUND(N9+O9,0)</f>
        <v>24</v>
      </c>
    </row>
    <row r="10" spans="1:16" x14ac:dyDescent="0.25">
      <c r="A10" s="12" t="s">
        <v>133</v>
      </c>
      <c r="B10" s="12">
        <v>8</v>
      </c>
      <c r="C10" s="13" t="s">
        <v>134</v>
      </c>
      <c r="D10" s="14">
        <v>97</v>
      </c>
      <c r="E10" s="14">
        <v>77</v>
      </c>
      <c r="F10" s="15"/>
      <c r="G10" s="14"/>
      <c r="H10" s="14"/>
      <c r="I10" s="14"/>
      <c r="J10" s="14"/>
      <c r="M10" s="11">
        <f>D10+E10+F10+G10+H10</f>
        <v>174</v>
      </c>
      <c r="N10">
        <f>M10*0.17</f>
        <v>29.580000000000002</v>
      </c>
      <c r="O10">
        <f>I10*0.15</f>
        <v>0</v>
      </c>
      <c r="P10">
        <f>ROUND(N10+O10,0)</f>
        <v>30</v>
      </c>
    </row>
    <row r="11" spans="1:16" x14ac:dyDescent="0.25">
      <c r="A11" s="12" t="s">
        <v>135</v>
      </c>
      <c r="B11" s="12">
        <v>9</v>
      </c>
      <c r="C11" s="13" t="s">
        <v>136</v>
      </c>
      <c r="D11" s="14">
        <v>98</v>
      </c>
      <c r="E11" s="14">
        <v>88</v>
      </c>
      <c r="F11" s="15"/>
      <c r="G11" s="14"/>
      <c r="H11" s="14"/>
      <c r="I11" s="14"/>
      <c r="J11" s="14"/>
      <c r="M11" s="11">
        <f>D11+E11+F11+G11+H11</f>
        <v>186</v>
      </c>
      <c r="N11">
        <f>M11*0.17</f>
        <v>31.62</v>
      </c>
      <c r="O11">
        <f>I11*0.15</f>
        <v>0</v>
      </c>
      <c r="P11">
        <f>ROUND(N11+O11,0)</f>
        <v>32</v>
      </c>
    </row>
    <row r="12" spans="1:16" x14ac:dyDescent="0.25">
      <c r="A12" s="12" t="s">
        <v>137</v>
      </c>
      <c r="B12" s="12">
        <v>10</v>
      </c>
      <c r="C12" s="13" t="s">
        <v>138</v>
      </c>
      <c r="D12" s="14">
        <v>87</v>
      </c>
      <c r="E12" s="14">
        <v>81</v>
      </c>
      <c r="F12" s="15"/>
      <c r="G12" s="14"/>
      <c r="H12" s="14"/>
      <c r="I12" s="14"/>
      <c r="J12" s="14"/>
      <c r="M12" s="11">
        <f>D12+E12+F12+G12+H12</f>
        <v>168</v>
      </c>
      <c r="N12">
        <f>M12*0.17</f>
        <v>28.560000000000002</v>
      </c>
      <c r="O12">
        <f>I12*0.15</f>
        <v>0</v>
      </c>
      <c r="P12">
        <f>ROUND(N12+O12,0)</f>
        <v>29</v>
      </c>
    </row>
    <row r="13" spans="1:16" x14ac:dyDescent="0.25">
      <c r="A13" s="12" t="s">
        <v>139</v>
      </c>
      <c r="B13" s="12">
        <v>11</v>
      </c>
      <c r="C13" s="13" t="s">
        <v>140</v>
      </c>
      <c r="D13" s="14">
        <v>95</v>
      </c>
      <c r="E13" s="14">
        <v>91</v>
      </c>
      <c r="F13" s="15"/>
      <c r="G13" s="14"/>
      <c r="H13" s="14"/>
      <c r="I13" s="14"/>
      <c r="J13" s="14"/>
      <c r="M13" s="11">
        <f>D13+E13+F13+G13+H13</f>
        <v>186</v>
      </c>
      <c r="N13">
        <f>M13*0.17</f>
        <v>31.62</v>
      </c>
      <c r="O13">
        <f>I13*0.15</f>
        <v>0</v>
      </c>
      <c r="P13">
        <f>ROUND(N13+O13,0)</f>
        <v>32</v>
      </c>
    </row>
    <row r="14" spans="1:16" x14ac:dyDescent="0.25">
      <c r="A14" s="12" t="s">
        <v>141</v>
      </c>
      <c r="B14" s="12">
        <v>12</v>
      </c>
      <c r="C14" s="13" t="s">
        <v>142</v>
      </c>
      <c r="D14" s="14">
        <v>100</v>
      </c>
      <c r="E14" s="14">
        <v>94</v>
      </c>
      <c r="F14" s="15"/>
      <c r="G14" s="14"/>
      <c r="H14" s="14"/>
      <c r="I14" s="14"/>
      <c r="J14" s="14"/>
      <c r="M14" s="11">
        <f>D14+E14+F14+G14+H14</f>
        <v>194</v>
      </c>
      <c r="N14">
        <f>M14*0.17</f>
        <v>32.980000000000004</v>
      </c>
      <c r="O14">
        <f>I14*0.15</f>
        <v>0</v>
      </c>
      <c r="P14">
        <f>ROUND(N14+O14,0)</f>
        <v>33</v>
      </c>
    </row>
    <row r="15" spans="1:16" x14ac:dyDescent="0.25">
      <c r="A15" s="12" t="s">
        <v>143</v>
      </c>
      <c r="B15" s="12">
        <v>13</v>
      </c>
      <c r="C15" s="13" t="s">
        <v>144</v>
      </c>
      <c r="D15" s="14">
        <v>100</v>
      </c>
      <c r="E15" s="14">
        <v>93</v>
      </c>
      <c r="F15" s="15"/>
      <c r="G15" s="14"/>
      <c r="H15" s="14"/>
      <c r="I15" s="14"/>
      <c r="J15" s="14"/>
      <c r="M15" s="11">
        <f>D15+E15+F15+G15+H15</f>
        <v>193</v>
      </c>
      <c r="N15">
        <f>M15*0.17</f>
        <v>32.81</v>
      </c>
      <c r="O15">
        <f>I15*0.15</f>
        <v>0</v>
      </c>
      <c r="P15">
        <f>ROUND(N15+O15,0)</f>
        <v>33</v>
      </c>
    </row>
    <row r="16" spans="1:16" x14ac:dyDescent="0.25">
      <c r="A16" s="12" t="s">
        <v>145</v>
      </c>
      <c r="B16" s="12">
        <v>14</v>
      </c>
      <c r="C16" s="13" t="s">
        <v>146</v>
      </c>
      <c r="D16" s="14">
        <v>90</v>
      </c>
      <c r="E16" s="14">
        <v>74</v>
      </c>
      <c r="F16" s="15"/>
      <c r="G16" s="14"/>
      <c r="H16" s="14"/>
      <c r="I16" s="14"/>
      <c r="J16" s="14"/>
      <c r="M16" s="11">
        <f>D16+E16+F16+G16+H16</f>
        <v>164</v>
      </c>
      <c r="N16">
        <f>M16*0.17</f>
        <v>27.880000000000003</v>
      </c>
      <c r="O16">
        <f>I16*0.15</f>
        <v>0</v>
      </c>
      <c r="P16">
        <f>ROUND(N16+O16,0)</f>
        <v>28</v>
      </c>
    </row>
    <row r="17" spans="1:16" x14ac:dyDescent="0.25">
      <c r="A17" s="12" t="s">
        <v>147</v>
      </c>
      <c r="B17" s="12">
        <v>15</v>
      </c>
      <c r="C17" s="13" t="s">
        <v>148</v>
      </c>
      <c r="D17" s="14">
        <v>83</v>
      </c>
      <c r="E17" s="14">
        <v>66</v>
      </c>
      <c r="F17" s="15"/>
      <c r="G17" s="14"/>
      <c r="H17" s="14"/>
      <c r="I17" s="14"/>
      <c r="J17" s="14"/>
      <c r="M17" s="11">
        <f>D17+E17+F17+G17+H17</f>
        <v>149</v>
      </c>
      <c r="N17">
        <f>M17*0.17</f>
        <v>25.330000000000002</v>
      </c>
      <c r="O17">
        <f>I17*0.15</f>
        <v>0</v>
      </c>
      <c r="P17">
        <f>ROUND(N17+O17,0)</f>
        <v>25</v>
      </c>
    </row>
    <row r="18" spans="1:16" x14ac:dyDescent="0.25">
      <c r="A18" s="12" t="s">
        <v>149</v>
      </c>
      <c r="B18" s="12">
        <v>16</v>
      </c>
      <c r="C18" s="13" t="s">
        <v>150</v>
      </c>
      <c r="D18" s="14">
        <v>98</v>
      </c>
      <c r="E18" s="14">
        <v>84</v>
      </c>
      <c r="F18" s="15"/>
      <c r="G18" s="14"/>
      <c r="H18" s="14"/>
      <c r="I18" s="14"/>
      <c r="J18" s="14"/>
      <c r="M18" s="11">
        <f>D18+E18+F18+G18+H18</f>
        <v>182</v>
      </c>
      <c r="N18">
        <f>M18*0.17</f>
        <v>30.94</v>
      </c>
      <c r="O18">
        <f>I18*0.15</f>
        <v>0</v>
      </c>
      <c r="P18">
        <f>ROUND(N18+O18,0)</f>
        <v>31</v>
      </c>
    </row>
    <row r="19" spans="1:16" x14ac:dyDescent="0.25">
      <c r="A19" s="12" t="s">
        <v>151</v>
      </c>
      <c r="B19" s="12">
        <v>17</v>
      </c>
      <c r="C19" s="13" t="s">
        <v>152</v>
      </c>
      <c r="D19" s="14">
        <v>96</v>
      </c>
      <c r="E19" s="14">
        <v>86</v>
      </c>
      <c r="F19" s="15"/>
      <c r="G19" s="14"/>
      <c r="H19" s="14"/>
      <c r="I19" s="14"/>
      <c r="J19" s="14"/>
      <c r="M19" s="11">
        <f>D19+E19+F19+G19+H19</f>
        <v>182</v>
      </c>
      <c r="N19">
        <f>M19*0.17</f>
        <v>30.94</v>
      </c>
      <c r="O19">
        <f>I19*0.15</f>
        <v>0</v>
      </c>
      <c r="P19">
        <f>ROUND(N19+O19,0)</f>
        <v>31</v>
      </c>
    </row>
    <row r="20" spans="1:16" x14ac:dyDescent="0.25">
      <c r="A20" s="12" t="s">
        <v>153</v>
      </c>
      <c r="B20" s="12">
        <v>18</v>
      </c>
      <c r="C20" s="13" t="s">
        <v>154</v>
      </c>
      <c r="D20" s="14">
        <v>88</v>
      </c>
      <c r="E20" s="14">
        <v>82</v>
      </c>
      <c r="F20" s="15"/>
      <c r="G20" s="14"/>
      <c r="H20" s="14"/>
      <c r="I20" s="14"/>
      <c r="J20" s="14"/>
      <c r="M20" s="11">
        <f>D20+E20+F20+G20+H20</f>
        <v>170</v>
      </c>
      <c r="N20">
        <f>M20*0.17</f>
        <v>28.900000000000002</v>
      </c>
      <c r="O20">
        <f>I20*0.15</f>
        <v>0</v>
      </c>
      <c r="P20">
        <f>ROUND(N20+O20,0)</f>
        <v>29</v>
      </c>
    </row>
    <row r="21" spans="1:16" x14ac:dyDescent="0.25">
      <c r="A21" s="12" t="s">
        <v>155</v>
      </c>
      <c r="B21" s="12">
        <v>19</v>
      </c>
      <c r="C21" s="13" t="s">
        <v>156</v>
      </c>
      <c r="D21" s="14">
        <v>88</v>
      </c>
      <c r="E21" s="14">
        <v>85</v>
      </c>
      <c r="F21" s="15"/>
      <c r="G21" s="14"/>
      <c r="H21" s="14"/>
      <c r="I21" s="14"/>
      <c r="J21" s="14"/>
      <c r="M21" s="11">
        <f>D21+E21+F21+G21+H21</f>
        <v>173</v>
      </c>
      <c r="N21">
        <f>M21*0.17</f>
        <v>29.410000000000004</v>
      </c>
      <c r="O21">
        <f>I21*0.15</f>
        <v>0</v>
      </c>
      <c r="P21">
        <f>ROUND(N21+O21,0)</f>
        <v>29</v>
      </c>
    </row>
    <row r="22" spans="1:16" x14ac:dyDescent="0.25">
      <c r="A22" s="12" t="s">
        <v>157</v>
      </c>
      <c r="B22" s="12">
        <v>20</v>
      </c>
      <c r="C22" s="13" t="s">
        <v>158</v>
      </c>
      <c r="D22" s="14">
        <v>98</v>
      </c>
      <c r="E22" s="14">
        <v>89</v>
      </c>
      <c r="F22" s="15"/>
      <c r="G22" s="14"/>
      <c r="H22" s="14"/>
      <c r="I22" s="14"/>
      <c r="J22" s="14"/>
      <c r="M22" s="11">
        <f>D22+E22+F22+G22+H22</f>
        <v>187</v>
      </c>
      <c r="N22">
        <f>M22*0.17</f>
        <v>31.790000000000003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159</v>
      </c>
      <c r="B23" s="12">
        <v>21</v>
      </c>
      <c r="C23" s="13" t="s">
        <v>160</v>
      </c>
      <c r="D23" s="14">
        <v>96</v>
      </c>
      <c r="E23" s="14">
        <v>92</v>
      </c>
      <c r="F23" s="15"/>
      <c r="G23" s="14"/>
      <c r="H23" s="14"/>
      <c r="I23" s="14"/>
      <c r="J23" s="14"/>
      <c r="M23" s="11">
        <f>D23+E23+F23+G23+H23</f>
        <v>188</v>
      </c>
      <c r="N23">
        <f>M23*0.17</f>
        <v>31.96</v>
      </c>
      <c r="O23">
        <f>I23*0.15</f>
        <v>0</v>
      </c>
      <c r="P23">
        <f>ROUND(N23+O23,0)</f>
        <v>32</v>
      </c>
    </row>
    <row r="24" spans="1:16" x14ac:dyDescent="0.25">
      <c r="A24" s="12" t="s">
        <v>161</v>
      </c>
      <c r="B24" s="12">
        <v>22</v>
      </c>
      <c r="C24" s="13" t="s">
        <v>162</v>
      </c>
      <c r="D24" s="14">
        <v>93</v>
      </c>
      <c r="E24" s="14">
        <v>84</v>
      </c>
      <c r="F24" s="15"/>
      <c r="G24" s="14"/>
      <c r="H24" s="14"/>
      <c r="I24" s="14"/>
      <c r="J24" s="14"/>
      <c r="M24" s="11">
        <f>D24+E24+F24+G24+H24</f>
        <v>177</v>
      </c>
      <c r="N24">
        <f>M24*0.17</f>
        <v>30.090000000000003</v>
      </c>
      <c r="O24">
        <f>I24*0.15</f>
        <v>0</v>
      </c>
      <c r="P24">
        <f>ROUND(N24+O24,0)</f>
        <v>30</v>
      </c>
    </row>
    <row r="25" spans="1:16" x14ac:dyDescent="0.25">
      <c r="A25" s="12" t="s">
        <v>163</v>
      </c>
      <c r="B25" s="12">
        <v>23</v>
      </c>
      <c r="C25" s="13" t="s">
        <v>164</v>
      </c>
      <c r="D25" s="14">
        <v>92</v>
      </c>
      <c r="E25" s="14">
        <v>94</v>
      </c>
      <c r="F25" s="15"/>
      <c r="G25" s="14"/>
      <c r="H25" s="14"/>
      <c r="I25" s="14"/>
      <c r="J25" s="14"/>
      <c r="M25" s="11">
        <f>D25+E25+F25+G25+H25</f>
        <v>186</v>
      </c>
      <c r="N25">
        <f>M25*0.17</f>
        <v>31.62</v>
      </c>
      <c r="O25">
        <f>I25*0.15</f>
        <v>0</v>
      </c>
      <c r="P25">
        <f>ROUND(N25+O25,0)</f>
        <v>32</v>
      </c>
    </row>
  </sheetData>
  <sheetProtection algorithmName="SHA-512" hashValue="9vabMEHQzVtSQk2SvydR/udbiNuIhPgQtIkt/DrLUk5csJzd/nrdJf+rUQRqWVBV1QTawlTBnAKMTEWxFqAMbg==" saltValue="lB0q6PMAAEzyMc+VrMn2LA==" spinCount="100000" sheet="1" objects="1" scenarios="1"/>
  <dataValidations count="23">
    <dataValidation type="whole" allowBlank="1" showInputMessage="1" showErrorMessage="1" errorTitle="Valor fuera de rango" error="Ingrese un valor correcto" sqref="F3" xr:uid="{F96FB13E-66A5-4DF3-8F85-DD76736D3D47}">
      <formula1>0</formula1>
      <formula2>100</formula2>
    </dataValidation>
    <dataValidation type="whole" allowBlank="1" showInputMessage="1" showErrorMessage="1" errorTitle="Valor fuera de rango" error="Ingrese un valor correcto" sqref="F4" xr:uid="{6B75DC44-F357-466E-88EE-45F3F0D529BC}">
      <formula1>0</formula1>
      <formula2>100</formula2>
    </dataValidation>
    <dataValidation type="whole" allowBlank="1" showInputMessage="1" showErrorMessage="1" errorTitle="Valor fuera de rango" error="Ingrese un valor correcto" sqref="F5" xr:uid="{D78D57C1-FE9E-45A9-83C8-7A37940D52DA}">
      <formula1>0</formula1>
      <formula2>100</formula2>
    </dataValidation>
    <dataValidation type="whole" allowBlank="1" showInputMessage="1" showErrorMessage="1" errorTitle="Valor fuera de rango" error="Ingrese un valor correcto" sqref="F6" xr:uid="{3524C5B1-50CA-4B41-A725-0191DD083297}">
      <formula1>0</formula1>
      <formula2>100</formula2>
    </dataValidation>
    <dataValidation type="whole" allowBlank="1" showInputMessage="1" showErrorMessage="1" errorTitle="Valor fuera de rango" error="Ingrese un valor correcto" sqref="F7" xr:uid="{CEB9FD6A-5BBE-4586-8D6C-51D8E2363D8C}">
      <formula1>0</formula1>
      <formula2>100</formula2>
    </dataValidation>
    <dataValidation type="whole" allowBlank="1" showInputMessage="1" showErrorMessage="1" errorTitle="Valor fuera de rango" error="Ingrese un valor correcto" sqref="F8" xr:uid="{65209D95-1904-4E26-88BA-D44EA03C3F42}">
      <formula1>0</formula1>
      <formula2>100</formula2>
    </dataValidation>
    <dataValidation type="whole" allowBlank="1" showInputMessage="1" showErrorMessage="1" errorTitle="Valor fuera de rango" error="Ingrese un valor correcto" sqref="F9" xr:uid="{DA1AD73E-C646-43DB-B022-EDEDD559E481}">
      <formula1>0</formula1>
      <formula2>100</formula2>
    </dataValidation>
    <dataValidation type="whole" allowBlank="1" showInputMessage="1" showErrorMessage="1" errorTitle="Valor fuera de rango" error="Ingrese un valor correcto" sqref="F10" xr:uid="{7C889B95-1692-438B-AC94-3F682B31EB3B}">
      <formula1>0</formula1>
      <formula2>100</formula2>
    </dataValidation>
    <dataValidation type="whole" allowBlank="1" showInputMessage="1" showErrorMessage="1" errorTitle="Valor fuera de rango" error="Ingrese un valor correcto" sqref="F11" xr:uid="{5CDECE7D-3F6A-4A53-8F4B-7287493B15D7}">
      <formula1>0</formula1>
      <formula2>100</formula2>
    </dataValidation>
    <dataValidation type="whole" allowBlank="1" showInputMessage="1" showErrorMessage="1" errorTitle="Valor fuera de rango" error="Ingrese un valor correcto" sqref="F12" xr:uid="{BA7A42D8-8AA8-4E8D-B720-7421FC1D1335}">
      <formula1>0</formula1>
      <formula2>100</formula2>
    </dataValidation>
    <dataValidation type="whole" allowBlank="1" showInputMessage="1" showErrorMessage="1" errorTitle="Valor fuera de rango" error="Ingrese un valor correcto" sqref="F13" xr:uid="{B1D103F8-495B-4650-9D41-ADF660E706C4}">
      <formula1>0</formula1>
      <formula2>100</formula2>
    </dataValidation>
    <dataValidation type="whole" allowBlank="1" showInputMessage="1" showErrorMessage="1" errorTitle="Valor fuera de rango" error="Ingrese un valor correcto" sqref="F14" xr:uid="{53FE1DAD-B079-4D4B-BD0A-077AB4D31774}">
      <formula1>0</formula1>
      <formula2>100</formula2>
    </dataValidation>
    <dataValidation type="whole" allowBlank="1" showInputMessage="1" showErrorMessage="1" errorTitle="Valor fuera de rango" error="Ingrese un valor correcto" sqref="F15" xr:uid="{10AE36CE-0AB1-4324-9A4C-04FBD3E3BF11}">
      <formula1>0</formula1>
      <formula2>100</formula2>
    </dataValidation>
    <dataValidation type="whole" allowBlank="1" showInputMessage="1" showErrorMessage="1" errorTitle="Valor fuera de rango" error="Ingrese un valor correcto" sqref="F16" xr:uid="{739933F7-8DEB-49E3-A6BB-38656435E806}">
      <formula1>0</formula1>
      <formula2>100</formula2>
    </dataValidation>
    <dataValidation type="whole" allowBlank="1" showInputMessage="1" showErrorMessage="1" errorTitle="Valor fuera de rango" error="Ingrese un valor correcto" sqref="F17" xr:uid="{83B061F1-B792-458D-85A6-DB51F0D177DF}">
      <formula1>0</formula1>
      <formula2>100</formula2>
    </dataValidation>
    <dataValidation type="whole" allowBlank="1" showInputMessage="1" showErrorMessage="1" errorTitle="Valor fuera de rango" error="Ingrese un valor correcto" sqref="F18" xr:uid="{7AB2AA58-F475-4374-A997-F5E29319FBA4}">
      <formula1>0</formula1>
      <formula2>100</formula2>
    </dataValidation>
    <dataValidation type="whole" allowBlank="1" showInputMessage="1" showErrorMessage="1" errorTitle="Valor fuera de rango" error="Ingrese un valor correcto" sqref="F19" xr:uid="{FF8F4691-67B0-4EFB-9FCA-B1C0D2D57776}">
      <formula1>0</formula1>
      <formula2>100</formula2>
    </dataValidation>
    <dataValidation type="whole" allowBlank="1" showInputMessage="1" showErrorMessage="1" errorTitle="Valor fuera de rango" error="Ingrese un valor correcto" sqref="F20" xr:uid="{D8712523-14C4-4E80-AF22-5DB814768F0B}">
      <formula1>0</formula1>
      <formula2>100</formula2>
    </dataValidation>
    <dataValidation type="whole" allowBlank="1" showInputMessage="1" showErrorMessage="1" errorTitle="Valor fuera de rango" error="Ingrese un valor correcto" sqref="F21" xr:uid="{57BE5747-B348-4E04-8C1B-3324E55CD785}">
      <formula1>0</formula1>
      <formula2>100</formula2>
    </dataValidation>
    <dataValidation type="whole" allowBlank="1" showInputMessage="1" showErrorMessage="1" errorTitle="Valor fuera de rango" error="Ingrese un valor correcto" sqref="F22" xr:uid="{19CE3F84-B3E9-45FF-862D-B8278F985322}">
      <formula1>0</formula1>
      <formula2>100</formula2>
    </dataValidation>
    <dataValidation type="whole" allowBlank="1" showInputMessage="1" showErrorMessage="1" errorTitle="Valor fuera de rango" error="Ingrese un valor correcto" sqref="F23" xr:uid="{D4698C7A-F4D7-4AE6-A98E-B410759B1B15}">
      <formula1>0</formula1>
      <formula2>100</formula2>
    </dataValidation>
    <dataValidation type="whole" allowBlank="1" showInputMessage="1" showErrorMessage="1" errorTitle="Valor fuera de rango" error="Ingrese un valor correcto" sqref="F24" xr:uid="{74971821-8EE8-491E-80C2-0D22A0A53597}">
      <formula1>0</formula1>
      <formula2>100</formula2>
    </dataValidation>
    <dataValidation type="whole" allowBlank="1" showInputMessage="1" showErrorMessage="1" errorTitle="Valor fuera de rango" error="Ingrese un valor correcto" sqref="F25" xr:uid="{E3F21B92-66B5-48E0-9425-429826CFD0D8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69BEA-0C68-4404-B69C-D381FB02323C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166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65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79</v>
      </c>
      <c r="E3" s="14">
        <v>81</v>
      </c>
      <c r="F3" s="15"/>
      <c r="G3" s="14"/>
      <c r="H3" s="14"/>
      <c r="I3" s="14"/>
      <c r="J3" s="14"/>
      <c r="M3" s="11">
        <f>D3+E3+F3+G3+H3</f>
        <v>160</v>
      </c>
      <c r="N3">
        <f>M3*0.17</f>
        <v>27.200000000000003</v>
      </c>
      <c r="O3">
        <f>I3*0.15</f>
        <v>0</v>
      </c>
      <c r="P3">
        <f>ROUND(N3+O3,0)</f>
        <v>27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100</v>
      </c>
      <c r="E4" s="14">
        <v>97</v>
      </c>
      <c r="F4" s="15"/>
      <c r="G4" s="14"/>
      <c r="H4" s="14"/>
      <c r="I4" s="14"/>
      <c r="J4" s="14"/>
      <c r="M4" s="11">
        <f>D4+E4+F4+G4+H4</f>
        <v>197</v>
      </c>
      <c r="N4">
        <f>M4*0.17</f>
        <v>33.49</v>
      </c>
      <c r="O4">
        <f>I4*0.15</f>
        <v>0</v>
      </c>
      <c r="P4">
        <f>ROUND(N4+O4,0)</f>
        <v>33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72</v>
      </c>
      <c r="E5" s="14">
        <v>62</v>
      </c>
      <c r="F5" s="15"/>
      <c r="G5" s="14"/>
      <c r="H5" s="14"/>
      <c r="I5" s="14"/>
      <c r="J5" s="14"/>
      <c r="M5" s="11">
        <f>D5+E5+F5+G5+H5</f>
        <v>134</v>
      </c>
      <c r="N5">
        <f>M5*0.17</f>
        <v>22.78</v>
      </c>
      <c r="O5">
        <f>I5*0.15</f>
        <v>0</v>
      </c>
      <c r="P5">
        <f>ROUND(N5+O5,0)</f>
        <v>23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91</v>
      </c>
      <c r="E6" s="14">
        <v>77</v>
      </c>
      <c r="F6" s="15"/>
      <c r="G6" s="14"/>
      <c r="H6" s="14"/>
      <c r="I6" s="14"/>
      <c r="J6" s="14"/>
      <c r="M6" s="11">
        <f>D6+E6+F6+G6+H6</f>
        <v>168</v>
      </c>
      <c r="N6">
        <f>M6*0.17</f>
        <v>28.560000000000002</v>
      </c>
      <c r="O6">
        <f>I6*0.15</f>
        <v>0</v>
      </c>
      <c r="P6">
        <f>ROUND(N6+O6,0)</f>
        <v>29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83</v>
      </c>
      <c r="E7" s="14">
        <v>70</v>
      </c>
      <c r="F7" s="15"/>
      <c r="G7" s="14"/>
      <c r="H7" s="14"/>
      <c r="I7" s="14"/>
      <c r="J7" s="14"/>
      <c r="M7" s="11">
        <f>D7+E7+F7+G7+H7</f>
        <v>153</v>
      </c>
      <c r="N7">
        <f>M7*0.17</f>
        <v>26.01</v>
      </c>
      <c r="O7">
        <f>I7*0.15</f>
        <v>0</v>
      </c>
      <c r="P7">
        <f>ROUND(N7+O7,0)</f>
        <v>26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89</v>
      </c>
      <c r="E8" s="14">
        <v>93</v>
      </c>
      <c r="F8" s="15"/>
      <c r="G8" s="14"/>
      <c r="H8" s="14"/>
      <c r="I8" s="14"/>
      <c r="J8" s="14"/>
      <c r="M8" s="11">
        <f>D8+E8+F8+G8+H8</f>
        <v>182</v>
      </c>
      <c r="N8">
        <f>M8*0.17</f>
        <v>30.94</v>
      </c>
      <c r="O8">
        <f>I8*0.15</f>
        <v>0</v>
      </c>
      <c r="P8">
        <f>ROUND(N8+O8,0)</f>
        <v>31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85</v>
      </c>
      <c r="E9" s="14">
        <v>74</v>
      </c>
      <c r="F9" s="15"/>
      <c r="G9" s="14"/>
      <c r="H9" s="14"/>
      <c r="I9" s="14"/>
      <c r="J9" s="14"/>
      <c r="M9" s="11">
        <f>D9+E9+F9+G9+H9</f>
        <v>159</v>
      </c>
      <c r="N9">
        <f>M9*0.17</f>
        <v>27.03</v>
      </c>
      <c r="O9">
        <f>I9*0.15</f>
        <v>0</v>
      </c>
      <c r="P9">
        <f>ROUND(N9+O9,0)</f>
        <v>27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97</v>
      </c>
      <c r="E10" s="14">
        <v>91</v>
      </c>
      <c r="F10" s="15"/>
      <c r="G10" s="14"/>
      <c r="H10" s="14"/>
      <c r="I10" s="14"/>
      <c r="J10" s="14"/>
      <c r="M10" s="11">
        <f>D10+E10+F10+G10+H10</f>
        <v>188</v>
      </c>
      <c r="N10">
        <f>M10*0.17</f>
        <v>31.96</v>
      </c>
      <c r="O10">
        <f>I10*0.15</f>
        <v>0</v>
      </c>
      <c r="P10">
        <f>ROUND(N10+O10,0)</f>
        <v>32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75</v>
      </c>
      <c r="E11" s="14">
        <v>77</v>
      </c>
      <c r="F11" s="15"/>
      <c r="G11" s="14"/>
      <c r="H11" s="14"/>
      <c r="I11" s="14"/>
      <c r="J11" s="14"/>
      <c r="M11" s="11">
        <f>D11+E11+F11+G11+H11</f>
        <v>152</v>
      </c>
      <c r="N11">
        <f>M11*0.17</f>
        <v>25.840000000000003</v>
      </c>
      <c r="O11">
        <f>I11*0.15</f>
        <v>0</v>
      </c>
      <c r="P11">
        <f>ROUND(N11+O11,0)</f>
        <v>26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82</v>
      </c>
      <c r="E12" s="14">
        <v>67</v>
      </c>
      <c r="F12" s="15"/>
      <c r="G12" s="14"/>
      <c r="H12" s="14"/>
      <c r="I12" s="14"/>
      <c r="J12" s="14"/>
      <c r="M12" s="11">
        <f>D12+E12+F12+G12+H12</f>
        <v>149</v>
      </c>
      <c r="N12">
        <f>M12*0.17</f>
        <v>25.330000000000002</v>
      </c>
      <c r="O12">
        <f>I12*0.15</f>
        <v>0</v>
      </c>
      <c r="P12">
        <f>ROUND(N12+O12,0)</f>
        <v>25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94</v>
      </c>
      <c r="E13" s="14">
        <v>95</v>
      </c>
      <c r="F13" s="15"/>
      <c r="G13" s="14"/>
      <c r="H13" s="14"/>
      <c r="I13" s="14"/>
      <c r="J13" s="14"/>
      <c r="M13" s="11">
        <f>D13+E13+F13+G13+H13</f>
        <v>189</v>
      </c>
      <c r="N13">
        <f>M13*0.17</f>
        <v>32.130000000000003</v>
      </c>
      <c r="O13">
        <f>I13*0.15</f>
        <v>0</v>
      </c>
      <c r="P13">
        <f>ROUND(N13+O13,0)</f>
        <v>32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79</v>
      </c>
      <c r="E14" s="14">
        <v>61</v>
      </c>
      <c r="F14" s="15"/>
      <c r="G14" s="14"/>
      <c r="H14" s="14"/>
      <c r="I14" s="14"/>
      <c r="J14" s="14"/>
      <c r="M14" s="11">
        <f>D14+E14+F14+G14+H14</f>
        <v>140</v>
      </c>
      <c r="N14">
        <f>M14*0.17</f>
        <v>23.8</v>
      </c>
      <c r="O14">
        <f>I14*0.15</f>
        <v>0</v>
      </c>
      <c r="P14">
        <f>ROUND(N14+O14,0)</f>
        <v>24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97</v>
      </c>
      <c r="E15" s="14">
        <v>92</v>
      </c>
      <c r="F15" s="15"/>
      <c r="G15" s="14"/>
      <c r="H15" s="14"/>
      <c r="I15" s="14"/>
      <c r="J15" s="14"/>
      <c r="M15" s="11">
        <f>D15+E15+F15+G15+H15</f>
        <v>189</v>
      </c>
      <c r="N15">
        <f>M15*0.17</f>
        <v>32.130000000000003</v>
      </c>
      <c r="O15">
        <f>I15*0.15</f>
        <v>0</v>
      </c>
      <c r="P15">
        <f>ROUND(N15+O15,0)</f>
        <v>32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87</v>
      </c>
      <c r="E16" s="14">
        <v>85</v>
      </c>
      <c r="F16" s="15"/>
      <c r="G16" s="14"/>
      <c r="H16" s="14"/>
      <c r="I16" s="14"/>
      <c r="J16" s="14"/>
      <c r="M16" s="11">
        <f>D16+E16+F16+G16+H16</f>
        <v>172</v>
      </c>
      <c r="N16">
        <f>M16*0.17</f>
        <v>29.240000000000002</v>
      </c>
      <c r="O16">
        <f>I16*0.15</f>
        <v>0</v>
      </c>
      <c r="P16">
        <f>ROUND(N16+O16,0)</f>
        <v>29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97</v>
      </c>
      <c r="E17" s="14">
        <v>88</v>
      </c>
      <c r="F17" s="15"/>
      <c r="G17" s="14"/>
      <c r="H17" s="14"/>
      <c r="I17" s="14"/>
      <c r="J17" s="14"/>
      <c r="M17" s="11">
        <f>D17+E17+F17+G17+H17</f>
        <v>185</v>
      </c>
      <c r="N17">
        <f>M17*0.17</f>
        <v>31.450000000000003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97</v>
      </c>
      <c r="E18" s="14">
        <v>99</v>
      </c>
      <c r="F18" s="15"/>
      <c r="G18" s="14"/>
      <c r="H18" s="14"/>
      <c r="I18" s="14"/>
      <c r="J18" s="14"/>
      <c r="M18" s="11">
        <f>D18+E18+F18+G18+H18</f>
        <v>196</v>
      </c>
      <c r="N18">
        <f>M18*0.17</f>
        <v>33.32</v>
      </c>
      <c r="O18">
        <f>I18*0.15</f>
        <v>0</v>
      </c>
      <c r="P18">
        <f>ROUND(N18+O18,0)</f>
        <v>33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98</v>
      </c>
      <c r="E19" s="14">
        <v>95</v>
      </c>
      <c r="F19" s="15"/>
      <c r="G19" s="14"/>
      <c r="H19" s="14"/>
      <c r="I19" s="14"/>
      <c r="J19" s="14"/>
      <c r="M19" s="11">
        <f>D19+E19+F19+G19+H19</f>
        <v>193</v>
      </c>
      <c r="N19">
        <f>M19*0.17</f>
        <v>32.81</v>
      </c>
      <c r="O19">
        <f>I19*0.15</f>
        <v>0</v>
      </c>
      <c r="P19">
        <f>ROUND(N19+O19,0)</f>
        <v>33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98</v>
      </c>
      <c r="E20" s="14">
        <v>93</v>
      </c>
      <c r="F20" s="15"/>
      <c r="G20" s="14"/>
      <c r="H20" s="14"/>
      <c r="I20" s="14"/>
      <c r="J20" s="14"/>
      <c r="M20" s="11">
        <f>D20+E20+F20+G20+H20</f>
        <v>191</v>
      </c>
      <c r="N20">
        <f>M20*0.17</f>
        <v>32.47</v>
      </c>
      <c r="O20">
        <f>I20*0.15</f>
        <v>0</v>
      </c>
      <c r="P20">
        <f>ROUND(N20+O20,0)</f>
        <v>32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88</v>
      </c>
      <c r="E21" s="14">
        <v>86</v>
      </c>
      <c r="F21" s="15"/>
      <c r="G21" s="14"/>
      <c r="H21" s="14"/>
      <c r="I21" s="14"/>
      <c r="J21" s="14"/>
      <c r="M21" s="11">
        <f>D21+E21+F21+G21+H21</f>
        <v>174</v>
      </c>
      <c r="N21">
        <f>M21*0.17</f>
        <v>29.580000000000002</v>
      </c>
      <c r="O21">
        <f>I21*0.15</f>
        <v>0</v>
      </c>
      <c r="P21">
        <f>ROUND(N21+O21,0)</f>
        <v>30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90</v>
      </c>
      <c r="E22" s="14">
        <v>82</v>
      </c>
      <c r="F22" s="15"/>
      <c r="G22" s="14"/>
      <c r="H22" s="14"/>
      <c r="I22" s="14"/>
      <c r="J22" s="14"/>
      <c r="M22" s="11">
        <f>D22+E22+F22+G22+H22</f>
        <v>172</v>
      </c>
      <c r="N22">
        <f>M22*0.17</f>
        <v>29.240000000000002</v>
      </c>
      <c r="O22">
        <f>I22*0.15</f>
        <v>0</v>
      </c>
      <c r="P22">
        <f>ROUND(N22+O22,0)</f>
        <v>29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99</v>
      </c>
      <c r="E23" s="14">
        <v>100</v>
      </c>
      <c r="F23" s="15"/>
      <c r="G23" s="14"/>
      <c r="H23" s="14"/>
      <c r="I23" s="14"/>
      <c r="J23" s="14"/>
      <c r="M23" s="11">
        <f>D23+E23+F23+G23+H23</f>
        <v>199</v>
      </c>
      <c r="N23">
        <f>M23*0.17</f>
        <v>33.830000000000005</v>
      </c>
      <c r="O23">
        <f>I23*0.15</f>
        <v>0</v>
      </c>
      <c r="P23">
        <f>ROUND(N23+O23,0)</f>
        <v>34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87</v>
      </c>
      <c r="E24" s="14">
        <v>72</v>
      </c>
      <c r="F24" s="15"/>
      <c r="G24" s="14"/>
      <c r="H24" s="14"/>
      <c r="I24" s="14"/>
      <c r="J24" s="14"/>
      <c r="M24" s="11">
        <f>D24+E24+F24+G24+H24</f>
        <v>159</v>
      </c>
      <c r="N24">
        <f>M24*0.17</f>
        <v>27.03</v>
      </c>
      <c r="O24">
        <f>I24*0.15</f>
        <v>0</v>
      </c>
      <c r="P24">
        <f>ROUND(N24+O24,0)</f>
        <v>27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100</v>
      </c>
      <c r="E25" s="14">
        <v>98</v>
      </c>
      <c r="F25" s="15"/>
      <c r="G25" s="14"/>
      <c r="H25" s="14"/>
      <c r="I25" s="14"/>
      <c r="J25" s="14"/>
      <c r="M25" s="11">
        <f>D25+E25+F25+G25+H25</f>
        <v>198</v>
      </c>
      <c r="N25">
        <f>M25*0.17</f>
        <v>33.660000000000004</v>
      </c>
      <c r="O25">
        <f>I25*0.15</f>
        <v>0</v>
      </c>
      <c r="P25">
        <f>ROUND(N25+O25,0)</f>
        <v>34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88</v>
      </c>
      <c r="E26" s="14">
        <v>89</v>
      </c>
      <c r="F26" s="15"/>
      <c r="G26" s="14"/>
      <c r="H26" s="14"/>
      <c r="I26" s="14"/>
      <c r="J26" s="14"/>
      <c r="M26" s="11">
        <f>D26+E26+F26+G26+H26</f>
        <v>177</v>
      </c>
      <c r="N26">
        <f>M26*0.17</f>
        <v>30.090000000000003</v>
      </c>
      <c r="O26">
        <f>I26*0.15</f>
        <v>0</v>
      </c>
      <c r="P26">
        <f>ROUND(N26+O26,0)</f>
        <v>30</v>
      </c>
    </row>
  </sheetData>
  <sheetProtection algorithmName="SHA-512" hashValue="c0mIjrBdxf4x9+R+OZR/2ZrvW98gznVRVNsIezkSOq0cyqJleF7DFf3Z27bBUJwT7fOL6Xz5r/Pmqvt0Xlf67Q==" saltValue="rof8nR0Xm8lIj80VXjyUmw==" spinCount="100000" sheet="1" objects="1" scenarios="1"/>
  <dataValidations count="24">
    <dataValidation type="whole" allowBlank="1" showInputMessage="1" showErrorMessage="1" errorTitle="Valor fuera de rango" error="Ingrese un valor correcto" sqref="F3" xr:uid="{5248A0E3-D10A-4081-89B0-D01EE0E2C898}">
      <formula1>0</formula1>
      <formula2>100</formula2>
    </dataValidation>
    <dataValidation type="whole" allowBlank="1" showInputMessage="1" showErrorMessage="1" errorTitle="Valor fuera de rango" error="Ingrese un valor correcto" sqref="F4" xr:uid="{20B00ACF-B7E9-4F5E-9388-85714DB457E2}">
      <formula1>0</formula1>
      <formula2>100</formula2>
    </dataValidation>
    <dataValidation type="whole" allowBlank="1" showInputMessage="1" showErrorMessage="1" errorTitle="Valor fuera de rango" error="Ingrese un valor correcto" sqref="F5" xr:uid="{E3C35EF9-2A29-4A28-91CF-1DF98AD3C5CB}">
      <formula1>0</formula1>
      <formula2>100</formula2>
    </dataValidation>
    <dataValidation type="whole" allowBlank="1" showInputMessage="1" showErrorMessage="1" errorTitle="Valor fuera de rango" error="Ingrese un valor correcto" sqref="F6" xr:uid="{FF336EDA-AD87-4ACF-92E5-816EA6316507}">
      <formula1>0</formula1>
      <formula2>100</formula2>
    </dataValidation>
    <dataValidation type="whole" allowBlank="1" showInputMessage="1" showErrorMessage="1" errorTitle="Valor fuera de rango" error="Ingrese un valor correcto" sqref="F7" xr:uid="{DA73C0A4-6831-43D4-9C6B-9B597CDD32E7}">
      <formula1>0</formula1>
      <formula2>100</formula2>
    </dataValidation>
    <dataValidation type="whole" allowBlank="1" showInputMessage="1" showErrorMessage="1" errorTitle="Valor fuera de rango" error="Ingrese un valor correcto" sqref="F8" xr:uid="{9BC65F77-864C-49CB-B4BF-D292A59D3E24}">
      <formula1>0</formula1>
      <formula2>100</formula2>
    </dataValidation>
    <dataValidation type="whole" allowBlank="1" showInputMessage="1" showErrorMessage="1" errorTitle="Valor fuera de rango" error="Ingrese un valor correcto" sqref="F9" xr:uid="{DE5BA02D-5942-44C2-ACFD-493C9362FE25}">
      <formula1>0</formula1>
      <formula2>100</formula2>
    </dataValidation>
    <dataValidation type="whole" allowBlank="1" showInputMessage="1" showErrorMessage="1" errorTitle="Valor fuera de rango" error="Ingrese un valor correcto" sqref="F10" xr:uid="{0568B492-5A02-45B8-B3C9-73CD89AAA16A}">
      <formula1>0</formula1>
      <formula2>100</formula2>
    </dataValidation>
    <dataValidation type="whole" allowBlank="1" showInputMessage="1" showErrorMessage="1" errorTitle="Valor fuera de rango" error="Ingrese un valor correcto" sqref="F11" xr:uid="{5A7DDC7F-F504-4C20-9F54-98EF2EFBFFFB}">
      <formula1>0</formula1>
      <formula2>100</formula2>
    </dataValidation>
    <dataValidation type="whole" allowBlank="1" showInputMessage="1" showErrorMessage="1" errorTitle="Valor fuera de rango" error="Ingrese un valor correcto" sqref="F12" xr:uid="{B7D63737-B9A7-4139-8A77-770BEE9C0EC7}">
      <formula1>0</formula1>
      <formula2>100</formula2>
    </dataValidation>
    <dataValidation type="whole" allowBlank="1" showInputMessage="1" showErrorMessage="1" errorTitle="Valor fuera de rango" error="Ingrese un valor correcto" sqref="F13" xr:uid="{10367C3F-6EC3-4618-830B-E6342DC1BCCA}">
      <formula1>0</formula1>
      <formula2>100</formula2>
    </dataValidation>
    <dataValidation type="whole" allowBlank="1" showInputMessage="1" showErrorMessage="1" errorTitle="Valor fuera de rango" error="Ingrese un valor correcto" sqref="F14" xr:uid="{845C5A15-95BC-4601-92E0-20B06AF2375A}">
      <formula1>0</formula1>
      <formula2>100</formula2>
    </dataValidation>
    <dataValidation type="whole" allowBlank="1" showInputMessage="1" showErrorMessage="1" errorTitle="Valor fuera de rango" error="Ingrese un valor correcto" sqref="F15" xr:uid="{1AE7249F-C329-4505-8903-0767265E3270}">
      <formula1>0</formula1>
      <formula2>100</formula2>
    </dataValidation>
    <dataValidation type="whole" allowBlank="1" showInputMessage="1" showErrorMessage="1" errorTitle="Valor fuera de rango" error="Ingrese un valor correcto" sqref="F16" xr:uid="{C2F4CB70-E601-47BF-846C-D28B2D317B4F}">
      <formula1>0</formula1>
      <formula2>100</formula2>
    </dataValidation>
    <dataValidation type="whole" allowBlank="1" showInputMessage="1" showErrorMessage="1" errorTitle="Valor fuera de rango" error="Ingrese un valor correcto" sqref="F17" xr:uid="{D261770E-DD3C-4315-A24C-A2D3F22344B9}">
      <formula1>0</formula1>
      <formula2>100</formula2>
    </dataValidation>
    <dataValidation type="whole" allowBlank="1" showInputMessage="1" showErrorMessage="1" errorTitle="Valor fuera de rango" error="Ingrese un valor correcto" sqref="F18" xr:uid="{8B5FB5DB-4119-4BB1-81FF-C7C3D108E564}">
      <formula1>0</formula1>
      <formula2>100</formula2>
    </dataValidation>
    <dataValidation type="whole" allowBlank="1" showInputMessage="1" showErrorMessage="1" errorTitle="Valor fuera de rango" error="Ingrese un valor correcto" sqref="F19" xr:uid="{685EE6F8-4AE7-423C-97D3-56A5521FC1B8}">
      <formula1>0</formula1>
      <formula2>100</formula2>
    </dataValidation>
    <dataValidation type="whole" allowBlank="1" showInputMessage="1" showErrorMessage="1" errorTitle="Valor fuera de rango" error="Ingrese un valor correcto" sqref="F20" xr:uid="{BB64FC6B-323B-4567-9F7C-0CF6845C7C53}">
      <formula1>0</formula1>
      <formula2>100</formula2>
    </dataValidation>
    <dataValidation type="whole" allowBlank="1" showInputMessage="1" showErrorMessage="1" errorTitle="Valor fuera de rango" error="Ingrese un valor correcto" sqref="F21" xr:uid="{8736FB89-C960-4D70-8DEF-E1FBB8F167A6}">
      <formula1>0</formula1>
      <formula2>100</formula2>
    </dataValidation>
    <dataValidation type="whole" allowBlank="1" showInputMessage="1" showErrorMessage="1" errorTitle="Valor fuera de rango" error="Ingrese un valor correcto" sqref="F22" xr:uid="{3C828F06-72E8-4CAE-81F5-DBB6DB71F3FB}">
      <formula1>0</formula1>
      <formula2>100</formula2>
    </dataValidation>
    <dataValidation type="whole" allowBlank="1" showInputMessage="1" showErrorMessage="1" errorTitle="Valor fuera de rango" error="Ingrese un valor correcto" sqref="F23" xr:uid="{81A85A00-86D4-42FB-AFA8-9883EC3CB589}">
      <formula1>0</formula1>
      <formula2>100</formula2>
    </dataValidation>
    <dataValidation type="whole" allowBlank="1" showInputMessage="1" showErrorMessage="1" errorTitle="Valor fuera de rango" error="Ingrese un valor correcto" sqref="F24" xr:uid="{111685AF-C1D4-46A5-9F8C-745EE83079FA}">
      <formula1>0</formula1>
      <formula2>100</formula2>
    </dataValidation>
    <dataValidation type="whole" allowBlank="1" showInputMessage="1" showErrorMessage="1" errorTitle="Valor fuera de rango" error="Ingrese un valor correcto" sqref="F25" xr:uid="{779E0C8B-4F31-4E52-B2A7-7162504DEA72}">
      <formula1>0</formula1>
      <formula2>100</formula2>
    </dataValidation>
    <dataValidation type="whole" allowBlank="1" showInputMessage="1" showErrorMessage="1" errorTitle="Valor fuera de rango" error="Ingrese un valor correcto" sqref="F26" xr:uid="{1439A148-3EA5-4C95-881E-59B871B2D879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6231-0B9C-454E-BE8C-A682C174096D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167</v>
      </c>
      <c r="C1" s="1" t="s">
        <v>168</v>
      </c>
      <c r="D1" s="5" t="s">
        <v>228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170</v>
      </c>
      <c r="B3" s="12">
        <v>1</v>
      </c>
      <c r="C3" s="13" t="s">
        <v>171</v>
      </c>
      <c r="D3" s="14">
        <v>100</v>
      </c>
      <c r="E3" s="14">
        <v>98</v>
      </c>
      <c r="F3" s="15"/>
      <c r="G3" s="14"/>
      <c r="H3" s="14"/>
      <c r="I3" s="14"/>
      <c r="J3" s="14"/>
      <c r="M3" s="11">
        <f>D3+E3+F3+G3+H3</f>
        <v>198</v>
      </c>
      <c r="N3">
        <f>M3*0.17</f>
        <v>33.660000000000004</v>
      </c>
      <c r="O3">
        <f>I3*0.15</f>
        <v>0</v>
      </c>
      <c r="P3">
        <f>ROUND(N3+O3,0)</f>
        <v>34</v>
      </c>
    </row>
    <row r="4" spans="1:16" x14ac:dyDescent="0.25">
      <c r="A4" s="12" t="s">
        <v>172</v>
      </c>
      <c r="B4" s="12">
        <v>2</v>
      </c>
      <c r="C4" s="13" t="s">
        <v>173</v>
      </c>
      <c r="D4" s="14">
        <v>85</v>
      </c>
      <c r="E4" s="14">
        <v>100</v>
      </c>
      <c r="F4" s="15"/>
      <c r="G4" s="14"/>
      <c r="H4" s="14"/>
      <c r="I4" s="14"/>
      <c r="J4" s="14"/>
      <c r="M4" s="11">
        <f>D4+E4+F4+G4+H4</f>
        <v>185</v>
      </c>
      <c r="N4">
        <f>M4*0.17</f>
        <v>31.450000000000003</v>
      </c>
      <c r="O4">
        <f>I4*0.15</f>
        <v>0</v>
      </c>
      <c r="P4">
        <f>ROUND(N4+O4,0)</f>
        <v>31</v>
      </c>
    </row>
    <row r="5" spans="1:16" x14ac:dyDescent="0.25">
      <c r="A5" s="12" t="s">
        <v>174</v>
      </c>
      <c r="B5" s="12">
        <v>3</v>
      </c>
      <c r="C5" s="13" t="s">
        <v>175</v>
      </c>
      <c r="D5" s="14">
        <v>100</v>
      </c>
      <c r="E5" s="14">
        <v>100</v>
      </c>
      <c r="F5" s="15"/>
      <c r="G5" s="14"/>
      <c r="H5" s="14"/>
      <c r="I5" s="14"/>
      <c r="J5" s="14"/>
      <c r="M5" s="11">
        <f>D5+E5+F5+G5+H5</f>
        <v>200</v>
      </c>
      <c r="N5">
        <f>M5*0.17</f>
        <v>34</v>
      </c>
      <c r="O5">
        <f>I5*0.15</f>
        <v>0</v>
      </c>
      <c r="P5">
        <f>ROUND(N5+O5,0)</f>
        <v>34</v>
      </c>
    </row>
    <row r="6" spans="1:16" x14ac:dyDescent="0.25">
      <c r="A6" s="12" t="s">
        <v>176</v>
      </c>
      <c r="B6" s="12">
        <v>4</v>
      </c>
      <c r="C6" s="13" t="s">
        <v>177</v>
      </c>
      <c r="D6" s="14">
        <v>98</v>
      </c>
      <c r="E6" s="14">
        <v>90</v>
      </c>
      <c r="F6" s="15"/>
      <c r="G6" s="14"/>
      <c r="H6" s="14"/>
      <c r="I6" s="14"/>
      <c r="J6" s="14"/>
      <c r="M6" s="11">
        <f>D6+E6+F6+G6+H6</f>
        <v>188</v>
      </c>
      <c r="N6">
        <f>M6*0.17</f>
        <v>31.96</v>
      </c>
      <c r="O6">
        <f>I6*0.15</f>
        <v>0</v>
      </c>
      <c r="P6">
        <f>ROUND(N6+O6,0)</f>
        <v>32</v>
      </c>
    </row>
    <row r="7" spans="1:16" x14ac:dyDescent="0.25">
      <c r="A7" s="12" t="s">
        <v>178</v>
      </c>
      <c r="B7" s="12">
        <v>5</v>
      </c>
      <c r="C7" s="13" t="s">
        <v>179</v>
      </c>
      <c r="D7" s="14">
        <v>100</v>
      </c>
      <c r="E7" s="14">
        <v>100</v>
      </c>
      <c r="F7" s="15"/>
      <c r="G7" s="14"/>
      <c r="H7" s="14"/>
      <c r="I7" s="14"/>
      <c r="J7" s="14"/>
      <c r="M7" s="11">
        <f>D7+E7+F7+G7+H7</f>
        <v>200</v>
      </c>
      <c r="N7">
        <f>M7*0.17</f>
        <v>34</v>
      </c>
      <c r="O7">
        <f>I7*0.15</f>
        <v>0</v>
      </c>
      <c r="P7">
        <f>ROUND(N7+O7,0)</f>
        <v>34</v>
      </c>
    </row>
    <row r="8" spans="1:16" x14ac:dyDescent="0.25">
      <c r="A8" s="12" t="s">
        <v>180</v>
      </c>
      <c r="B8" s="12">
        <v>6</v>
      </c>
      <c r="C8" s="13" t="s">
        <v>181</v>
      </c>
      <c r="D8" s="14">
        <v>93</v>
      </c>
      <c r="E8" s="14">
        <v>100</v>
      </c>
      <c r="F8" s="15"/>
      <c r="G8" s="14"/>
      <c r="H8" s="14"/>
      <c r="I8" s="14"/>
      <c r="J8" s="14"/>
      <c r="M8" s="11">
        <f>D8+E8+F8+G8+H8</f>
        <v>193</v>
      </c>
      <c r="N8">
        <f>M8*0.17</f>
        <v>32.81</v>
      </c>
      <c r="O8">
        <f>I8*0.15</f>
        <v>0</v>
      </c>
      <c r="P8">
        <f>ROUND(N8+O8,0)</f>
        <v>33</v>
      </c>
    </row>
    <row r="9" spans="1:16" x14ac:dyDescent="0.25">
      <c r="A9" s="12" t="s">
        <v>182</v>
      </c>
      <c r="B9" s="12">
        <v>7</v>
      </c>
      <c r="C9" s="13" t="s">
        <v>183</v>
      </c>
      <c r="D9" s="14">
        <v>100</v>
      </c>
      <c r="E9" s="14">
        <v>100</v>
      </c>
      <c r="F9" s="15"/>
      <c r="G9" s="14"/>
      <c r="H9" s="14"/>
      <c r="I9" s="14"/>
      <c r="J9" s="14"/>
      <c r="M9" s="11">
        <f>D9+E9+F9+G9+H9</f>
        <v>200</v>
      </c>
      <c r="N9">
        <f>M9*0.17</f>
        <v>34</v>
      </c>
      <c r="O9">
        <f>I9*0.15</f>
        <v>0</v>
      </c>
      <c r="P9">
        <f>ROUND(N9+O9,0)</f>
        <v>34</v>
      </c>
    </row>
    <row r="10" spans="1:16" x14ac:dyDescent="0.25">
      <c r="A10" s="12" t="s">
        <v>184</v>
      </c>
      <c r="B10" s="12">
        <v>8</v>
      </c>
      <c r="C10" s="13" t="s">
        <v>185</v>
      </c>
      <c r="D10" s="14">
        <v>100</v>
      </c>
      <c r="E10" s="14">
        <v>100</v>
      </c>
      <c r="F10" s="15"/>
      <c r="G10" s="14"/>
      <c r="H10" s="14"/>
      <c r="I10" s="14"/>
      <c r="J10" s="14"/>
      <c r="M10" s="11">
        <f>D10+E10+F10+G10+H10</f>
        <v>200</v>
      </c>
      <c r="N10">
        <f>M10*0.17</f>
        <v>34</v>
      </c>
      <c r="O10">
        <f>I10*0.15</f>
        <v>0</v>
      </c>
      <c r="P10">
        <f>ROUND(N10+O10,0)</f>
        <v>34</v>
      </c>
    </row>
    <row r="11" spans="1:16" x14ac:dyDescent="0.25">
      <c r="A11" s="12" t="s">
        <v>186</v>
      </c>
      <c r="B11" s="12">
        <v>9</v>
      </c>
      <c r="C11" s="13" t="s">
        <v>187</v>
      </c>
      <c r="D11" s="14">
        <v>100</v>
      </c>
      <c r="E11" s="14">
        <v>88</v>
      </c>
      <c r="F11" s="15"/>
      <c r="G11" s="14"/>
      <c r="H11" s="14"/>
      <c r="I11" s="14"/>
      <c r="J11" s="14"/>
      <c r="M11" s="11">
        <f>D11+E11+F11+G11+H11</f>
        <v>188</v>
      </c>
      <c r="N11">
        <f>M11*0.17</f>
        <v>31.96</v>
      </c>
      <c r="O11">
        <f>I11*0.15</f>
        <v>0</v>
      </c>
      <c r="P11">
        <f>ROUND(N11+O11,0)</f>
        <v>32</v>
      </c>
    </row>
    <row r="12" spans="1:16" x14ac:dyDescent="0.25">
      <c r="A12" s="12" t="s">
        <v>188</v>
      </c>
      <c r="B12" s="12">
        <v>10</v>
      </c>
      <c r="C12" s="13" t="s">
        <v>189</v>
      </c>
      <c r="D12" s="14">
        <v>95</v>
      </c>
      <c r="E12" s="14">
        <v>99</v>
      </c>
      <c r="F12" s="15"/>
      <c r="G12" s="14"/>
      <c r="H12" s="14"/>
      <c r="I12" s="14"/>
      <c r="J12" s="14"/>
      <c r="M12" s="11">
        <f>D12+E12+F12+G12+H12</f>
        <v>194</v>
      </c>
      <c r="N12">
        <f>M12*0.17</f>
        <v>32.980000000000004</v>
      </c>
      <c r="O12">
        <f>I12*0.15</f>
        <v>0</v>
      </c>
      <c r="P12">
        <f>ROUND(N12+O12,0)</f>
        <v>33</v>
      </c>
    </row>
    <row r="13" spans="1:16" x14ac:dyDescent="0.25">
      <c r="A13" s="12" t="s">
        <v>190</v>
      </c>
      <c r="B13" s="12">
        <v>11</v>
      </c>
      <c r="C13" s="13" t="s">
        <v>191</v>
      </c>
      <c r="D13" s="14">
        <v>100</v>
      </c>
      <c r="E13" s="14">
        <v>100</v>
      </c>
      <c r="F13" s="15"/>
      <c r="G13" s="14"/>
      <c r="H13" s="14"/>
      <c r="I13" s="14"/>
      <c r="J13" s="14"/>
      <c r="M13" s="11">
        <f>D13+E13+F13+G13+H13</f>
        <v>200</v>
      </c>
      <c r="N13">
        <f>M13*0.17</f>
        <v>34</v>
      </c>
      <c r="O13">
        <f>I13*0.15</f>
        <v>0</v>
      </c>
      <c r="P13">
        <f>ROUND(N13+O13,0)</f>
        <v>34</v>
      </c>
    </row>
    <row r="14" spans="1:16" x14ac:dyDescent="0.25">
      <c r="A14" s="12" t="s">
        <v>192</v>
      </c>
      <c r="B14" s="12">
        <v>12</v>
      </c>
      <c r="C14" s="13" t="s">
        <v>193</v>
      </c>
      <c r="D14" s="14">
        <v>90</v>
      </c>
      <c r="E14" s="14">
        <v>90</v>
      </c>
      <c r="F14" s="15"/>
      <c r="G14" s="14"/>
      <c r="H14" s="14"/>
      <c r="I14" s="14"/>
      <c r="J14" s="14"/>
      <c r="M14" s="11">
        <f>D14+E14+F14+G14+H14</f>
        <v>180</v>
      </c>
      <c r="N14">
        <f>M14*0.17</f>
        <v>30.6</v>
      </c>
      <c r="O14">
        <f>I14*0.15</f>
        <v>0</v>
      </c>
      <c r="P14">
        <f>ROUND(N14+O14,0)</f>
        <v>31</v>
      </c>
    </row>
    <row r="15" spans="1:16" x14ac:dyDescent="0.25">
      <c r="A15" s="12" t="s">
        <v>194</v>
      </c>
      <c r="B15" s="12">
        <v>13</v>
      </c>
      <c r="C15" s="13" t="s">
        <v>195</v>
      </c>
      <c r="D15" s="14">
        <v>100</v>
      </c>
      <c r="E15" s="14">
        <v>98</v>
      </c>
      <c r="F15" s="15"/>
      <c r="G15" s="14"/>
      <c r="H15" s="14"/>
      <c r="I15" s="14"/>
      <c r="J15" s="14"/>
      <c r="M15" s="11">
        <f>D15+E15+F15+G15+H15</f>
        <v>198</v>
      </c>
      <c r="N15">
        <f>M15*0.17</f>
        <v>33.660000000000004</v>
      </c>
      <c r="O15">
        <f>I15*0.15</f>
        <v>0</v>
      </c>
      <c r="P15">
        <f>ROUND(N15+O15,0)</f>
        <v>34</v>
      </c>
    </row>
    <row r="16" spans="1:16" x14ac:dyDescent="0.25">
      <c r="A16" s="12" t="s">
        <v>196</v>
      </c>
      <c r="B16" s="12">
        <v>14</v>
      </c>
      <c r="C16" s="13" t="s">
        <v>197</v>
      </c>
      <c r="D16" s="14">
        <v>100</v>
      </c>
      <c r="E16" s="14">
        <v>90</v>
      </c>
      <c r="F16" s="15"/>
      <c r="G16" s="14"/>
      <c r="H16" s="14"/>
      <c r="I16" s="14"/>
      <c r="J16" s="14"/>
      <c r="M16" s="11">
        <f>D16+E16+F16+G16+H16</f>
        <v>190</v>
      </c>
      <c r="N16">
        <f>M16*0.17</f>
        <v>32.300000000000004</v>
      </c>
      <c r="O16">
        <f>I16*0.15</f>
        <v>0</v>
      </c>
      <c r="P16">
        <f>ROUND(N16+O16,0)</f>
        <v>32</v>
      </c>
    </row>
    <row r="17" spans="1:16" x14ac:dyDescent="0.25">
      <c r="A17" s="12" t="s">
        <v>198</v>
      </c>
      <c r="B17" s="12">
        <v>15</v>
      </c>
      <c r="C17" s="13" t="s">
        <v>199</v>
      </c>
      <c r="D17" s="14">
        <v>100</v>
      </c>
      <c r="E17" s="14">
        <v>100</v>
      </c>
      <c r="F17" s="15"/>
      <c r="G17" s="14"/>
      <c r="H17" s="14"/>
      <c r="I17" s="14"/>
      <c r="J17" s="14"/>
      <c r="M17" s="11">
        <f>D17+E17+F17+G17+H17</f>
        <v>200</v>
      </c>
      <c r="N17">
        <f>M17*0.17</f>
        <v>34</v>
      </c>
      <c r="O17">
        <f>I17*0.15</f>
        <v>0</v>
      </c>
      <c r="P17">
        <f>ROUND(N17+O17,0)</f>
        <v>34</v>
      </c>
    </row>
    <row r="18" spans="1:16" x14ac:dyDescent="0.25">
      <c r="A18" s="12" t="s">
        <v>200</v>
      </c>
      <c r="B18" s="12">
        <v>16</v>
      </c>
      <c r="C18" s="13" t="s">
        <v>201</v>
      </c>
      <c r="D18" s="14">
        <v>91</v>
      </c>
      <c r="E18" s="14">
        <v>96</v>
      </c>
      <c r="F18" s="15"/>
      <c r="G18" s="14"/>
      <c r="H18" s="14"/>
      <c r="I18" s="14"/>
      <c r="J18" s="14"/>
      <c r="M18" s="11">
        <f>D18+E18+F18+G18+H18</f>
        <v>187</v>
      </c>
      <c r="N18">
        <f>M18*0.17</f>
        <v>31.790000000000003</v>
      </c>
      <c r="O18">
        <f>I18*0.15</f>
        <v>0</v>
      </c>
      <c r="P18">
        <f>ROUND(N18+O18,0)</f>
        <v>32</v>
      </c>
    </row>
    <row r="19" spans="1:16" x14ac:dyDescent="0.25">
      <c r="A19" s="12" t="s">
        <v>202</v>
      </c>
      <c r="B19" s="12">
        <v>17</v>
      </c>
      <c r="C19" s="13" t="s">
        <v>203</v>
      </c>
      <c r="D19" s="14">
        <v>97</v>
      </c>
      <c r="E19" s="14">
        <v>100</v>
      </c>
      <c r="F19" s="15"/>
      <c r="G19" s="14"/>
      <c r="H19" s="14"/>
      <c r="I19" s="14"/>
      <c r="J19" s="14"/>
      <c r="M19" s="11">
        <f>D19+E19+F19+G19+H19</f>
        <v>197</v>
      </c>
      <c r="N19">
        <f>M19*0.17</f>
        <v>33.49</v>
      </c>
      <c r="O19">
        <f>I19*0.15</f>
        <v>0</v>
      </c>
      <c r="P19">
        <f>ROUND(N19+O19,0)</f>
        <v>33</v>
      </c>
    </row>
    <row r="20" spans="1:16" x14ac:dyDescent="0.25">
      <c r="A20" s="12" t="s">
        <v>204</v>
      </c>
      <c r="B20" s="12">
        <v>18</v>
      </c>
      <c r="C20" s="13" t="s">
        <v>205</v>
      </c>
      <c r="D20" s="14">
        <v>100</v>
      </c>
      <c r="E20" s="14">
        <v>100</v>
      </c>
      <c r="F20" s="15"/>
      <c r="G20" s="14"/>
      <c r="H20" s="14"/>
      <c r="I20" s="14"/>
      <c r="J20" s="14"/>
      <c r="M20" s="11">
        <f>D20+E20+F20+G20+H20</f>
        <v>200</v>
      </c>
      <c r="N20">
        <f>M20*0.17</f>
        <v>34</v>
      </c>
      <c r="O20">
        <f>I20*0.15</f>
        <v>0</v>
      </c>
      <c r="P20">
        <f>ROUND(N20+O20,0)</f>
        <v>34</v>
      </c>
    </row>
    <row r="21" spans="1:16" x14ac:dyDescent="0.25">
      <c r="A21" s="12" t="s">
        <v>206</v>
      </c>
      <c r="B21" s="12">
        <v>19</v>
      </c>
      <c r="C21" s="13" t="s">
        <v>207</v>
      </c>
      <c r="D21" s="14">
        <v>100</v>
      </c>
      <c r="E21" s="14">
        <v>90</v>
      </c>
      <c r="F21" s="15"/>
      <c r="G21" s="14"/>
      <c r="H21" s="14"/>
      <c r="I21" s="14"/>
      <c r="J21" s="14"/>
      <c r="M21" s="11">
        <f>D21+E21+F21+G21+H21</f>
        <v>190</v>
      </c>
      <c r="N21">
        <f>M21*0.17</f>
        <v>32.300000000000004</v>
      </c>
      <c r="O21">
        <f>I21*0.15</f>
        <v>0</v>
      </c>
      <c r="P21">
        <f>ROUND(N21+O21,0)</f>
        <v>32</v>
      </c>
    </row>
    <row r="22" spans="1:16" x14ac:dyDescent="0.25">
      <c r="A22" s="12" t="s">
        <v>208</v>
      </c>
      <c r="B22" s="12">
        <v>20</v>
      </c>
      <c r="C22" s="13" t="s">
        <v>209</v>
      </c>
      <c r="D22" s="14">
        <v>100</v>
      </c>
      <c r="E22" s="14">
        <v>100</v>
      </c>
      <c r="F22" s="15"/>
      <c r="G22" s="14"/>
      <c r="H22" s="14"/>
      <c r="I22" s="14"/>
      <c r="J22" s="14"/>
      <c r="M22" s="11">
        <f>D22+E22+F22+G22+H22</f>
        <v>200</v>
      </c>
      <c r="N22">
        <f>M22*0.17</f>
        <v>34</v>
      </c>
      <c r="O22">
        <f>I22*0.15</f>
        <v>0</v>
      </c>
      <c r="P22">
        <f>ROUND(N22+O22,0)</f>
        <v>34</v>
      </c>
    </row>
    <row r="23" spans="1:16" x14ac:dyDescent="0.25">
      <c r="A23" s="12" t="s">
        <v>210</v>
      </c>
      <c r="B23" s="12">
        <v>21</v>
      </c>
      <c r="C23" s="13" t="s">
        <v>211</v>
      </c>
      <c r="D23" s="14">
        <v>88</v>
      </c>
      <c r="E23" s="14">
        <v>95</v>
      </c>
      <c r="F23" s="15"/>
      <c r="G23" s="14"/>
      <c r="H23" s="14"/>
      <c r="I23" s="14"/>
      <c r="J23" s="14"/>
      <c r="M23" s="11">
        <f>D23+E23+F23+G23+H23</f>
        <v>183</v>
      </c>
      <c r="N23">
        <f>M23*0.17</f>
        <v>31.110000000000003</v>
      </c>
      <c r="O23">
        <f>I23*0.15</f>
        <v>0</v>
      </c>
      <c r="P23">
        <f>ROUND(N23+O23,0)</f>
        <v>31</v>
      </c>
    </row>
    <row r="24" spans="1:16" x14ac:dyDescent="0.25">
      <c r="A24" s="12" t="s">
        <v>212</v>
      </c>
      <c r="B24" s="12">
        <v>22</v>
      </c>
      <c r="C24" s="13" t="s">
        <v>213</v>
      </c>
      <c r="D24" s="14">
        <v>100</v>
      </c>
      <c r="E24" s="14">
        <v>100</v>
      </c>
      <c r="F24" s="15"/>
      <c r="G24" s="14"/>
      <c r="H24" s="14"/>
      <c r="I24" s="14"/>
      <c r="J24" s="14"/>
      <c r="M24" s="11">
        <f>D24+E24+F24+G24+H24</f>
        <v>200</v>
      </c>
      <c r="N24">
        <f>M24*0.17</f>
        <v>34</v>
      </c>
      <c r="O24">
        <f>I24*0.15</f>
        <v>0</v>
      </c>
      <c r="P24">
        <f>ROUND(N24+O24,0)</f>
        <v>34</v>
      </c>
    </row>
    <row r="25" spans="1:16" x14ac:dyDescent="0.25">
      <c r="A25" s="12" t="s">
        <v>214</v>
      </c>
      <c r="B25" s="12">
        <v>23</v>
      </c>
      <c r="C25" s="13" t="s">
        <v>215</v>
      </c>
      <c r="D25" s="14">
        <v>95</v>
      </c>
      <c r="E25" s="14">
        <v>99</v>
      </c>
      <c r="F25" s="15"/>
      <c r="G25" s="14"/>
      <c r="H25" s="14"/>
      <c r="I25" s="14"/>
      <c r="J25" s="14"/>
      <c r="M25" s="11">
        <f>D25+E25+F25+G25+H25</f>
        <v>194</v>
      </c>
      <c r="N25">
        <f>M25*0.17</f>
        <v>32.980000000000004</v>
      </c>
      <c r="O25">
        <f>I25*0.15</f>
        <v>0</v>
      </c>
      <c r="P25">
        <f>ROUND(N25+O25,0)</f>
        <v>33</v>
      </c>
    </row>
    <row r="26" spans="1:16" x14ac:dyDescent="0.25">
      <c r="A26" s="12" t="s">
        <v>216</v>
      </c>
      <c r="B26" s="12">
        <v>24</v>
      </c>
      <c r="C26" s="13" t="s">
        <v>217</v>
      </c>
      <c r="D26" s="14">
        <v>100</v>
      </c>
      <c r="E26" s="14">
        <v>98</v>
      </c>
      <c r="F26" s="15"/>
      <c r="G26" s="14"/>
      <c r="H26" s="14"/>
      <c r="I26" s="14"/>
      <c r="J26" s="14"/>
      <c r="M26" s="11">
        <f>D26+E26+F26+G26+H26</f>
        <v>198</v>
      </c>
      <c r="N26">
        <f>M26*0.17</f>
        <v>33.660000000000004</v>
      </c>
      <c r="O26">
        <f>I26*0.15</f>
        <v>0</v>
      </c>
      <c r="P26">
        <f>ROUND(N26+O26,0)</f>
        <v>34</v>
      </c>
    </row>
    <row r="27" spans="1:16" x14ac:dyDescent="0.25">
      <c r="A27" s="12" t="s">
        <v>218</v>
      </c>
      <c r="B27" s="12">
        <v>25</v>
      </c>
      <c r="C27" s="13" t="s">
        <v>219</v>
      </c>
      <c r="D27" s="14">
        <v>100</v>
      </c>
      <c r="E27" s="14">
        <v>100</v>
      </c>
      <c r="F27" s="15"/>
      <c r="G27" s="14"/>
      <c r="H27" s="14"/>
      <c r="I27" s="14"/>
      <c r="J27" s="14"/>
      <c r="M27" s="11">
        <f>D27+E27+F27+G27+H27</f>
        <v>200</v>
      </c>
      <c r="N27">
        <f>M27*0.17</f>
        <v>34</v>
      </c>
      <c r="O27">
        <f>I27*0.15</f>
        <v>0</v>
      </c>
      <c r="P27">
        <f>ROUND(N27+O27,0)</f>
        <v>34</v>
      </c>
    </row>
    <row r="28" spans="1:16" x14ac:dyDescent="0.25">
      <c r="A28" s="12" t="s">
        <v>220</v>
      </c>
      <c r="B28" s="12">
        <v>26</v>
      </c>
      <c r="C28" s="13" t="s">
        <v>221</v>
      </c>
      <c r="D28" s="14">
        <v>95</v>
      </c>
      <c r="E28" s="14">
        <v>100</v>
      </c>
      <c r="F28" s="15"/>
      <c r="G28" s="14"/>
      <c r="H28" s="14"/>
      <c r="I28" s="14"/>
      <c r="J28" s="14"/>
      <c r="M28" s="11">
        <f>D28+E28+F28+G28+H28</f>
        <v>195</v>
      </c>
      <c r="N28">
        <f>M28*0.17</f>
        <v>33.150000000000006</v>
      </c>
      <c r="O28">
        <f>I28*0.15</f>
        <v>0</v>
      </c>
      <c r="P28">
        <f>ROUND(N28+O28,0)</f>
        <v>33</v>
      </c>
    </row>
    <row r="29" spans="1:16" x14ac:dyDescent="0.25">
      <c r="A29" s="12" t="s">
        <v>222</v>
      </c>
      <c r="B29" s="12">
        <v>27</v>
      </c>
      <c r="C29" s="13" t="s">
        <v>223</v>
      </c>
      <c r="D29" s="14">
        <v>86</v>
      </c>
      <c r="E29" s="14">
        <v>100</v>
      </c>
      <c r="F29" s="15"/>
      <c r="G29" s="14"/>
      <c r="H29" s="14"/>
      <c r="I29" s="14"/>
      <c r="J29" s="14"/>
      <c r="M29" s="11">
        <f>D29+E29+F29+G29+H29</f>
        <v>186</v>
      </c>
      <c r="N29">
        <f>M29*0.17</f>
        <v>31.62</v>
      </c>
      <c r="O29">
        <f>I29*0.15</f>
        <v>0</v>
      </c>
      <c r="P29">
        <f>ROUND(N29+O29,0)</f>
        <v>32</v>
      </c>
    </row>
    <row r="30" spans="1:16" x14ac:dyDescent="0.25">
      <c r="A30" s="12" t="s">
        <v>224</v>
      </c>
      <c r="B30" s="12">
        <v>28</v>
      </c>
      <c r="C30" s="13" t="s">
        <v>225</v>
      </c>
      <c r="D30" s="14">
        <v>100</v>
      </c>
      <c r="E30" s="14">
        <v>100</v>
      </c>
      <c r="F30" s="15"/>
      <c r="G30" s="14"/>
      <c r="H30" s="14"/>
      <c r="I30" s="14"/>
      <c r="J30" s="14"/>
      <c r="M30" s="11">
        <f>D30+E30+F30+G30+H30</f>
        <v>200</v>
      </c>
      <c r="N30">
        <f>M30*0.17</f>
        <v>34</v>
      </c>
      <c r="O30">
        <f>I30*0.15</f>
        <v>0</v>
      </c>
      <c r="P30">
        <f>ROUND(N30+O30,0)</f>
        <v>34</v>
      </c>
    </row>
    <row r="31" spans="1:16" x14ac:dyDescent="0.25">
      <c r="A31" s="12" t="s">
        <v>226</v>
      </c>
      <c r="B31" s="12">
        <v>29</v>
      </c>
      <c r="C31" s="13" t="s">
        <v>227</v>
      </c>
      <c r="D31" s="14">
        <v>100</v>
      </c>
      <c r="E31" s="14">
        <v>100</v>
      </c>
      <c r="F31" s="15"/>
      <c r="G31" s="14"/>
      <c r="H31" s="14"/>
      <c r="I31" s="14"/>
      <c r="J31" s="14"/>
      <c r="M31" s="11">
        <f>D31+E31+F31+G31+H31</f>
        <v>200</v>
      </c>
      <c r="N31">
        <f>M31*0.17</f>
        <v>34</v>
      </c>
      <c r="O31">
        <f>I31*0.15</f>
        <v>0</v>
      </c>
      <c r="P31">
        <f>ROUND(N31+O31,0)</f>
        <v>34</v>
      </c>
    </row>
  </sheetData>
  <sheetProtection algorithmName="SHA-512" hashValue="okxwJC4BVm9Uid2uTyDyQhJx+DiQmrbZ059yzOK9akMa3ZrBqTy/bAjtsn1bf72ChX5OJELdQft/SayLfM+LkA==" saltValue="gQ+/ZOtTurotAcUQUuYrxQ==" spinCount="100000" sheet="1" objects="1" scenarios="1"/>
  <dataValidations count="29">
    <dataValidation type="whole" allowBlank="1" showInputMessage="1" showErrorMessage="1" errorTitle="Valor fuera de rango" error="Ingrese un valor correcto" sqref="F3" xr:uid="{26F530BA-1945-488A-849A-A4047909F14E}">
      <formula1>0</formula1>
      <formula2>100</formula2>
    </dataValidation>
    <dataValidation type="whole" allowBlank="1" showInputMessage="1" showErrorMessage="1" errorTitle="Valor fuera de rango" error="Ingrese un valor correcto" sqref="F4" xr:uid="{FFD99895-03CD-464D-9FD1-006F0064BACA}">
      <formula1>0</formula1>
      <formula2>100</formula2>
    </dataValidation>
    <dataValidation type="whole" allowBlank="1" showInputMessage="1" showErrorMessage="1" errorTitle="Valor fuera de rango" error="Ingrese un valor correcto" sqref="F5" xr:uid="{F3BA57AE-DAB3-4AAF-9E75-82FDA39888B2}">
      <formula1>0</formula1>
      <formula2>100</formula2>
    </dataValidation>
    <dataValidation type="whole" allowBlank="1" showInputMessage="1" showErrorMessage="1" errorTitle="Valor fuera de rango" error="Ingrese un valor correcto" sqref="F6" xr:uid="{55109BDF-71C5-488D-A180-4B0AEBEFF5CF}">
      <formula1>0</formula1>
      <formula2>100</formula2>
    </dataValidation>
    <dataValidation type="whole" allowBlank="1" showInputMessage="1" showErrorMessage="1" errorTitle="Valor fuera de rango" error="Ingrese un valor correcto" sqref="F7" xr:uid="{87A84171-4F58-4F6E-A479-B64367A8EE19}">
      <formula1>0</formula1>
      <formula2>100</formula2>
    </dataValidation>
    <dataValidation type="whole" allowBlank="1" showInputMessage="1" showErrorMessage="1" errorTitle="Valor fuera de rango" error="Ingrese un valor correcto" sqref="F8" xr:uid="{5F944D37-F5B9-48B1-AE0C-FD5539C257FC}">
      <formula1>0</formula1>
      <formula2>100</formula2>
    </dataValidation>
    <dataValidation type="whole" allowBlank="1" showInputMessage="1" showErrorMessage="1" errorTitle="Valor fuera de rango" error="Ingrese un valor correcto" sqref="F9" xr:uid="{E62D3F99-0A0E-41D7-9760-87656DB11A2F}">
      <formula1>0</formula1>
      <formula2>100</formula2>
    </dataValidation>
    <dataValidation type="whole" allowBlank="1" showInputMessage="1" showErrorMessage="1" errorTitle="Valor fuera de rango" error="Ingrese un valor correcto" sqref="F10" xr:uid="{85EA10EF-D432-4B54-8969-5175A92A2533}">
      <formula1>0</formula1>
      <formula2>100</formula2>
    </dataValidation>
    <dataValidation type="whole" allowBlank="1" showInputMessage="1" showErrorMessage="1" errorTitle="Valor fuera de rango" error="Ingrese un valor correcto" sqref="F11" xr:uid="{7FFE8F59-2F18-4F18-8297-6F03A2BBAB6C}">
      <formula1>0</formula1>
      <formula2>100</formula2>
    </dataValidation>
    <dataValidation type="whole" allowBlank="1" showInputMessage="1" showErrorMessage="1" errorTitle="Valor fuera de rango" error="Ingrese un valor correcto" sqref="F12" xr:uid="{8D5E4978-B5F1-468F-9FC7-7A19E4FF2DC3}">
      <formula1>0</formula1>
      <formula2>100</formula2>
    </dataValidation>
    <dataValidation type="whole" allowBlank="1" showInputMessage="1" showErrorMessage="1" errorTitle="Valor fuera de rango" error="Ingrese un valor correcto" sqref="F13" xr:uid="{90A1442D-5068-46D9-A98A-F0D67EBF31AE}">
      <formula1>0</formula1>
      <formula2>100</formula2>
    </dataValidation>
    <dataValidation type="whole" allowBlank="1" showInputMessage="1" showErrorMessage="1" errorTitle="Valor fuera de rango" error="Ingrese un valor correcto" sqref="F14" xr:uid="{CEE7D811-B322-4CEC-8025-D23579A87390}">
      <formula1>0</formula1>
      <formula2>100</formula2>
    </dataValidation>
    <dataValidation type="whole" allowBlank="1" showInputMessage="1" showErrorMessage="1" errorTitle="Valor fuera de rango" error="Ingrese un valor correcto" sqref="F15" xr:uid="{2CA5D97D-DE58-419B-8B95-EED145690EA0}">
      <formula1>0</formula1>
      <formula2>100</formula2>
    </dataValidation>
    <dataValidation type="whole" allowBlank="1" showInputMessage="1" showErrorMessage="1" errorTitle="Valor fuera de rango" error="Ingrese un valor correcto" sqref="F16" xr:uid="{7EBD54C7-B701-401F-BE26-02E085C83180}">
      <formula1>0</formula1>
      <formula2>100</formula2>
    </dataValidation>
    <dataValidation type="whole" allowBlank="1" showInputMessage="1" showErrorMessage="1" errorTitle="Valor fuera de rango" error="Ingrese un valor correcto" sqref="F17" xr:uid="{C6E4C9DC-B7E0-4B2C-BC60-93328EB38BC1}">
      <formula1>0</formula1>
      <formula2>100</formula2>
    </dataValidation>
    <dataValidation type="whole" allowBlank="1" showInputMessage="1" showErrorMessage="1" errorTitle="Valor fuera de rango" error="Ingrese un valor correcto" sqref="F18" xr:uid="{50BB3419-4206-4932-B5D7-D61509BBCFA5}">
      <formula1>0</formula1>
      <formula2>100</formula2>
    </dataValidation>
    <dataValidation type="whole" allowBlank="1" showInputMessage="1" showErrorMessage="1" errorTitle="Valor fuera de rango" error="Ingrese un valor correcto" sqref="F19" xr:uid="{01127B56-D2DA-4FBB-BA30-8E3140A0542C}">
      <formula1>0</formula1>
      <formula2>100</formula2>
    </dataValidation>
    <dataValidation type="whole" allowBlank="1" showInputMessage="1" showErrorMessage="1" errorTitle="Valor fuera de rango" error="Ingrese un valor correcto" sqref="F20" xr:uid="{4023A78B-FD3B-43D1-A3ED-899576A93528}">
      <formula1>0</formula1>
      <formula2>100</formula2>
    </dataValidation>
    <dataValidation type="whole" allowBlank="1" showInputMessage="1" showErrorMessage="1" errorTitle="Valor fuera de rango" error="Ingrese un valor correcto" sqref="F21" xr:uid="{32BFCE9D-53C1-4504-A9D8-054664D1713B}">
      <formula1>0</formula1>
      <formula2>100</formula2>
    </dataValidation>
    <dataValidation type="whole" allowBlank="1" showInputMessage="1" showErrorMessage="1" errorTitle="Valor fuera de rango" error="Ingrese un valor correcto" sqref="F22" xr:uid="{D99250EB-E9AE-4577-99F3-D20ABEF57C03}">
      <formula1>0</formula1>
      <formula2>100</formula2>
    </dataValidation>
    <dataValidation type="whole" allowBlank="1" showInputMessage="1" showErrorMessage="1" errorTitle="Valor fuera de rango" error="Ingrese un valor correcto" sqref="F23" xr:uid="{5ED98E58-590E-4A84-B95B-67F5C7156115}">
      <formula1>0</formula1>
      <formula2>100</formula2>
    </dataValidation>
    <dataValidation type="whole" allowBlank="1" showInputMessage="1" showErrorMessage="1" errorTitle="Valor fuera de rango" error="Ingrese un valor correcto" sqref="F24" xr:uid="{5FA24CA5-A5B3-40A5-B207-5707A460D391}">
      <formula1>0</formula1>
      <formula2>100</formula2>
    </dataValidation>
    <dataValidation type="whole" allowBlank="1" showInputMessage="1" showErrorMessage="1" errorTitle="Valor fuera de rango" error="Ingrese un valor correcto" sqref="F25" xr:uid="{666F3910-CA89-4830-B7B7-0688069C99EB}">
      <formula1>0</formula1>
      <formula2>100</formula2>
    </dataValidation>
    <dataValidation type="whole" allowBlank="1" showInputMessage="1" showErrorMessage="1" errorTitle="Valor fuera de rango" error="Ingrese un valor correcto" sqref="F26" xr:uid="{FABFDFB9-DCD9-4977-B05A-4FBE1687B0BC}">
      <formula1>0</formula1>
      <formula2>100</formula2>
    </dataValidation>
    <dataValidation type="whole" allowBlank="1" showInputMessage="1" showErrorMessage="1" errorTitle="Valor fuera de rango" error="Ingrese un valor correcto" sqref="F27" xr:uid="{4B588A42-4985-43B6-9B76-CFBCCC75D510}">
      <formula1>0</formula1>
      <formula2>100</formula2>
    </dataValidation>
    <dataValidation type="whole" allowBlank="1" showInputMessage="1" showErrorMessage="1" errorTitle="Valor fuera de rango" error="Ingrese un valor correcto" sqref="F28" xr:uid="{1FD02964-A35C-4C79-9404-1D6BBA1D59A2}">
      <formula1>0</formula1>
      <formula2>100</formula2>
    </dataValidation>
    <dataValidation type="whole" allowBlank="1" showInputMessage="1" showErrorMessage="1" errorTitle="Valor fuera de rango" error="Ingrese un valor correcto" sqref="F29" xr:uid="{ECB6F14A-2548-4F5B-BAD8-02514291919D}">
      <formula1>0</formula1>
      <formula2>100</formula2>
    </dataValidation>
    <dataValidation type="whole" allowBlank="1" showInputMessage="1" showErrorMessage="1" errorTitle="Valor fuera de rango" error="Ingrese un valor correcto" sqref="F30" xr:uid="{BBEC7C0E-0B5E-4474-8FD9-FE17A47E7D5E}">
      <formula1>0</formula1>
      <formula2>100</formula2>
    </dataValidation>
    <dataValidation type="whole" allowBlank="1" showInputMessage="1" showErrorMessage="1" errorTitle="Valor fuera de rango" error="Ingrese un valor correcto" sqref="F31" xr:uid="{F78C4B79-68B7-4C77-83B3-D61E79F7F3DC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F659F-3852-49C3-ACA9-E9F6338522C9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229</v>
      </c>
      <c r="C1" s="1" t="s">
        <v>230</v>
      </c>
      <c r="D1" s="5" t="s">
        <v>287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231</v>
      </c>
      <c r="B3" s="12">
        <v>1</v>
      </c>
      <c r="C3" s="13" t="s">
        <v>232</v>
      </c>
      <c r="D3" s="14">
        <v>100</v>
      </c>
      <c r="E3" s="14">
        <v>90</v>
      </c>
      <c r="F3" s="15"/>
      <c r="G3" s="14"/>
      <c r="H3" s="14"/>
      <c r="I3" s="14"/>
      <c r="J3" s="14"/>
      <c r="M3" s="11">
        <f>D3+E3+F3+G3+H3</f>
        <v>190</v>
      </c>
      <c r="N3">
        <f>M3*0.17</f>
        <v>32.300000000000004</v>
      </c>
      <c r="O3">
        <f>I3*0.15</f>
        <v>0</v>
      </c>
      <c r="P3">
        <f>ROUND(N3+O3,0)</f>
        <v>32</v>
      </c>
    </row>
    <row r="4" spans="1:16" x14ac:dyDescent="0.25">
      <c r="A4" s="12" t="s">
        <v>233</v>
      </c>
      <c r="B4" s="12">
        <v>2</v>
      </c>
      <c r="C4" s="13" t="s">
        <v>234</v>
      </c>
      <c r="D4" s="14">
        <v>100</v>
      </c>
      <c r="E4" s="14">
        <v>85</v>
      </c>
      <c r="F4" s="15"/>
      <c r="G4" s="14"/>
      <c r="H4" s="14"/>
      <c r="I4" s="14"/>
      <c r="J4" s="14"/>
      <c r="M4" s="11">
        <f>D4+E4+F4+G4+H4</f>
        <v>185</v>
      </c>
      <c r="N4">
        <f>M4*0.17</f>
        <v>31.450000000000003</v>
      </c>
      <c r="O4">
        <f>I4*0.15</f>
        <v>0</v>
      </c>
      <c r="P4">
        <f>ROUND(N4+O4,0)</f>
        <v>31</v>
      </c>
    </row>
    <row r="5" spans="1:16" x14ac:dyDescent="0.25">
      <c r="A5" s="12" t="s">
        <v>235</v>
      </c>
      <c r="B5" s="12">
        <v>3</v>
      </c>
      <c r="C5" s="13" t="s">
        <v>236</v>
      </c>
      <c r="D5" s="14">
        <v>97</v>
      </c>
      <c r="E5" s="14">
        <v>100</v>
      </c>
      <c r="F5" s="15"/>
      <c r="G5" s="14"/>
      <c r="H5" s="14"/>
      <c r="I5" s="14"/>
      <c r="J5" s="14"/>
      <c r="M5" s="11">
        <f>D5+E5+F5+G5+H5</f>
        <v>197</v>
      </c>
      <c r="N5">
        <f>M5*0.17</f>
        <v>33.49</v>
      </c>
      <c r="O5">
        <f>I5*0.15</f>
        <v>0</v>
      </c>
      <c r="P5">
        <f>ROUND(N5+O5,0)</f>
        <v>33</v>
      </c>
    </row>
    <row r="6" spans="1:16" x14ac:dyDescent="0.25">
      <c r="A6" s="12" t="s">
        <v>237</v>
      </c>
      <c r="B6" s="12">
        <v>4</v>
      </c>
      <c r="C6" s="13" t="s">
        <v>238</v>
      </c>
      <c r="D6" s="14">
        <v>100</v>
      </c>
      <c r="E6" s="14">
        <v>100</v>
      </c>
      <c r="F6" s="15"/>
      <c r="G6" s="14"/>
      <c r="H6" s="14"/>
      <c r="I6" s="14"/>
      <c r="J6" s="14"/>
      <c r="M6" s="11">
        <f>D6+E6+F6+G6+H6</f>
        <v>200</v>
      </c>
      <c r="N6">
        <f>M6*0.17</f>
        <v>34</v>
      </c>
      <c r="O6">
        <f>I6*0.15</f>
        <v>0</v>
      </c>
      <c r="P6">
        <f>ROUND(N6+O6,0)</f>
        <v>34</v>
      </c>
    </row>
    <row r="7" spans="1:16" x14ac:dyDescent="0.25">
      <c r="A7" s="12" t="s">
        <v>239</v>
      </c>
      <c r="B7" s="12">
        <v>5</v>
      </c>
      <c r="C7" s="13" t="s">
        <v>240</v>
      </c>
      <c r="D7" s="14">
        <v>100</v>
      </c>
      <c r="E7" s="14">
        <v>99</v>
      </c>
      <c r="F7" s="15"/>
      <c r="G7" s="14"/>
      <c r="H7" s="14"/>
      <c r="I7" s="14"/>
      <c r="J7" s="14"/>
      <c r="M7" s="11">
        <f>D7+E7+F7+G7+H7</f>
        <v>199</v>
      </c>
      <c r="N7">
        <f>M7*0.17</f>
        <v>33.830000000000005</v>
      </c>
      <c r="O7">
        <f>I7*0.15</f>
        <v>0</v>
      </c>
      <c r="P7">
        <f>ROUND(N7+O7,0)</f>
        <v>34</v>
      </c>
    </row>
    <row r="8" spans="1:16" x14ac:dyDescent="0.25">
      <c r="A8" s="12" t="s">
        <v>241</v>
      </c>
      <c r="B8" s="12">
        <v>6</v>
      </c>
      <c r="C8" s="13" t="s">
        <v>242</v>
      </c>
      <c r="D8" s="14">
        <v>100</v>
      </c>
      <c r="E8" s="14">
        <v>100</v>
      </c>
      <c r="F8" s="15"/>
      <c r="G8" s="14"/>
      <c r="H8" s="14"/>
      <c r="I8" s="14"/>
      <c r="J8" s="14"/>
      <c r="M8" s="11">
        <f>D8+E8+F8+G8+H8</f>
        <v>200</v>
      </c>
      <c r="N8">
        <f>M8*0.17</f>
        <v>34</v>
      </c>
      <c r="O8">
        <f>I8*0.15</f>
        <v>0</v>
      </c>
      <c r="P8">
        <f>ROUND(N8+O8,0)</f>
        <v>34</v>
      </c>
    </row>
    <row r="9" spans="1:16" x14ac:dyDescent="0.25">
      <c r="A9" s="12" t="s">
        <v>243</v>
      </c>
      <c r="B9" s="12">
        <v>7</v>
      </c>
      <c r="C9" s="13" t="s">
        <v>244</v>
      </c>
      <c r="D9" s="14">
        <v>100</v>
      </c>
      <c r="E9" s="14">
        <v>100</v>
      </c>
      <c r="F9" s="15"/>
      <c r="G9" s="14"/>
      <c r="H9" s="14"/>
      <c r="I9" s="14"/>
      <c r="J9" s="14"/>
      <c r="M9" s="11">
        <f>D9+E9+F9+G9+H9</f>
        <v>200</v>
      </c>
      <c r="N9">
        <f>M9*0.17</f>
        <v>34</v>
      </c>
      <c r="O9">
        <f>I9*0.15</f>
        <v>0</v>
      </c>
      <c r="P9">
        <f>ROUND(N9+O9,0)</f>
        <v>34</v>
      </c>
    </row>
    <row r="10" spans="1:16" x14ac:dyDescent="0.25">
      <c r="A10" s="12" t="s">
        <v>245</v>
      </c>
      <c r="B10" s="12">
        <v>8</v>
      </c>
      <c r="C10" s="13" t="s">
        <v>246</v>
      </c>
      <c r="D10" s="14">
        <v>100</v>
      </c>
      <c r="E10" s="14">
        <v>100</v>
      </c>
      <c r="F10" s="15"/>
      <c r="G10" s="14"/>
      <c r="H10" s="14"/>
      <c r="I10" s="14"/>
      <c r="J10" s="14"/>
      <c r="M10" s="11">
        <f>D10+E10+F10+G10+H10</f>
        <v>200</v>
      </c>
      <c r="N10">
        <f>M10*0.17</f>
        <v>34</v>
      </c>
      <c r="O10">
        <f>I10*0.15</f>
        <v>0</v>
      </c>
      <c r="P10">
        <f>ROUND(N10+O10,0)</f>
        <v>34</v>
      </c>
    </row>
    <row r="11" spans="1:16" x14ac:dyDescent="0.25">
      <c r="A11" s="12" t="s">
        <v>247</v>
      </c>
      <c r="B11" s="12">
        <v>9</v>
      </c>
      <c r="C11" s="13" t="s">
        <v>248</v>
      </c>
      <c r="D11" s="14">
        <v>100</v>
      </c>
      <c r="E11" s="14">
        <v>100</v>
      </c>
      <c r="F11" s="15"/>
      <c r="G11" s="14"/>
      <c r="H11" s="14"/>
      <c r="I11" s="14"/>
      <c r="J11" s="14"/>
      <c r="M11" s="11">
        <f>D11+E11+F11+G11+H11</f>
        <v>200</v>
      </c>
      <c r="N11">
        <f>M11*0.17</f>
        <v>34</v>
      </c>
      <c r="O11">
        <f>I11*0.15</f>
        <v>0</v>
      </c>
      <c r="P11">
        <f>ROUND(N11+O11,0)</f>
        <v>34</v>
      </c>
    </row>
    <row r="12" spans="1:16" x14ac:dyDescent="0.25">
      <c r="A12" s="12" t="s">
        <v>249</v>
      </c>
      <c r="B12" s="12">
        <v>10</v>
      </c>
      <c r="C12" s="13" t="s">
        <v>250</v>
      </c>
      <c r="D12" s="14">
        <v>100</v>
      </c>
      <c r="E12" s="14">
        <v>100</v>
      </c>
      <c r="F12" s="15"/>
      <c r="G12" s="14"/>
      <c r="H12" s="14"/>
      <c r="I12" s="14"/>
      <c r="J12" s="14"/>
      <c r="M12" s="11">
        <f>D12+E12+F12+G12+H12</f>
        <v>200</v>
      </c>
      <c r="N12">
        <f>M12*0.17</f>
        <v>34</v>
      </c>
      <c r="O12">
        <f>I12*0.15</f>
        <v>0</v>
      </c>
      <c r="P12">
        <f>ROUND(N12+O12,0)</f>
        <v>34</v>
      </c>
    </row>
    <row r="13" spans="1:16" x14ac:dyDescent="0.25">
      <c r="A13" s="12" t="s">
        <v>251</v>
      </c>
      <c r="B13" s="12">
        <v>11</v>
      </c>
      <c r="C13" s="13" t="s">
        <v>252</v>
      </c>
      <c r="D13" s="14">
        <v>100</v>
      </c>
      <c r="E13" s="14">
        <v>95</v>
      </c>
      <c r="F13" s="15"/>
      <c r="G13" s="14"/>
      <c r="H13" s="14"/>
      <c r="I13" s="14"/>
      <c r="J13" s="14"/>
      <c r="M13" s="11">
        <f>D13+E13+F13+G13+H13</f>
        <v>195</v>
      </c>
      <c r="N13">
        <f>M13*0.17</f>
        <v>33.150000000000006</v>
      </c>
      <c r="O13">
        <f>I13*0.15</f>
        <v>0</v>
      </c>
      <c r="P13">
        <f>ROUND(N13+O13,0)</f>
        <v>33</v>
      </c>
    </row>
    <row r="14" spans="1:16" x14ac:dyDescent="0.25">
      <c r="A14" s="12" t="s">
        <v>253</v>
      </c>
      <c r="B14" s="12">
        <v>12</v>
      </c>
      <c r="C14" s="13" t="s">
        <v>254</v>
      </c>
      <c r="D14" s="14">
        <v>100</v>
      </c>
      <c r="E14" s="14">
        <v>95</v>
      </c>
      <c r="F14" s="15"/>
      <c r="G14" s="14"/>
      <c r="H14" s="14"/>
      <c r="I14" s="14"/>
      <c r="J14" s="14"/>
      <c r="M14" s="11">
        <f>D14+E14+F14+G14+H14</f>
        <v>195</v>
      </c>
      <c r="N14">
        <f>M14*0.17</f>
        <v>33.150000000000006</v>
      </c>
      <c r="O14">
        <f>I14*0.15</f>
        <v>0</v>
      </c>
      <c r="P14">
        <f>ROUND(N14+O14,0)</f>
        <v>33</v>
      </c>
    </row>
    <row r="15" spans="1:16" x14ac:dyDescent="0.25">
      <c r="A15" s="12" t="s">
        <v>255</v>
      </c>
      <c r="B15" s="12">
        <v>13</v>
      </c>
      <c r="C15" s="13" t="s">
        <v>256</v>
      </c>
      <c r="D15" s="14">
        <v>100</v>
      </c>
      <c r="E15" s="14">
        <v>100</v>
      </c>
      <c r="F15" s="15"/>
      <c r="G15" s="14"/>
      <c r="H15" s="14"/>
      <c r="I15" s="14"/>
      <c r="J15" s="14"/>
      <c r="M15" s="11">
        <f>D15+E15+F15+G15+H15</f>
        <v>200</v>
      </c>
      <c r="N15">
        <f>M15*0.17</f>
        <v>34</v>
      </c>
      <c r="O15">
        <f>I15*0.15</f>
        <v>0</v>
      </c>
      <c r="P15">
        <f>ROUND(N15+O15,0)</f>
        <v>34</v>
      </c>
    </row>
    <row r="16" spans="1:16" x14ac:dyDescent="0.25">
      <c r="A16" s="12" t="s">
        <v>257</v>
      </c>
      <c r="B16" s="12">
        <v>14</v>
      </c>
      <c r="C16" s="13" t="s">
        <v>258</v>
      </c>
      <c r="D16" s="14">
        <v>100</v>
      </c>
      <c r="E16" s="14">
        <v>100</v>
      </c>
      <c r="F16" s="15"/>
      <c r="G16" s="14"/>
      <c r="H16" s="14"/>
      <c r="I16" s="14"/>
      <c r="J16" s="14"/>
      <c r="M16" s="11">
        <f>D16+E16+F16+G16+H16</f>
        <v>200</v>
      </c>
      <c r="N16">
        <f>M16*0.17</f>
        <v>34</v>
      </c>
      <c r="O16">
        <f>I16*0.15</f>
        <v>0</v>
      </c>
      <c r="P16">
        <f>ROUND(N16+O16,0)</f>
        <v>34</v>
      </c>
    </row>
    <row r="17" spans="1:16" x14ac:dyDescent="0.25">
      <c r="A17" s="12" t="s">
        <v>259</v>
      </c>
      <c r="B17" s="12">
        <v>15</v>
      </c>
      <c r="C17" s="13" t="s">
        <v>260</v>
      </c>
      <c r="D17" s="14">
        <v>100</v>
      </c>
      <c r="E17" s="14">
        <v>100</v>
      </c>
      <c r="F17" s="15"/>
      <c r="G17" s="14"/>
      <c r="H17" s="14"/>
      <c r="I17" s="14"/>
      <c r="J17" s="14"/>
      <c r="M17" s="11">
        <f>D17+E17+F17+G17+H17</f>
        <v>200</v>
      </c>
      <c r="N17">
        <f>M17*0.17</f>
        <v>34</v>
      </c>
      <c r="O17">
        <f>I17*0.15</f>
        <v>0</v>
      </c>
      <c r="P17">
        <f>ROUND(N17+O17,0)</f>
        <v>34</v>
      </c>
    </row>
    <row r="18" spans="1:16" x14ac:dyDescent="0.25">
      <c r="A18" s="12" t="s">
        <v>261</v>
      </c>
      <c r="B18" s="12">
        <v>16</v>
      </c>
      <c r="C18" s="13" t="s">
        <v>262</v>
      </c>
      <c r="D18" s="14">
        <v>100</v>
      </c>
      <c r="E18" s="14">
        <v>96</v>
      </c>
      <c r="F18" s="15"/>
      <c r="G18" s="14"/>
      <c r="H18" s="14"/>
      <c r="I18" s="14"/>
      <c r="J18" s="14"/>
      <c r="M18" s="11">
        <f>D18+E18+F18+G18+H18</f>
        <v>196</v>
      </c>
      <c r="N18">
        <f>M18*0.17</f>
        <v>33.32</v>
      </c>
      <c r="O18">
        <f>I18*0.15</f>
        <v>0</v>
      </c>
      <c r="P18">
        <f>ROUND(N18+O18,0)</f>
        <v>33</v>
      </c>
    </row>
    <row r="19" spans="1:16" x14ac:dyDescent="0.25">
      <c r="A19" s="12" t="s">
        <v>263</v>
      </c>
      <c r="B19" s="12">
        <v>17</v>
      </c>
      <c r="C19" s="13" t="s">
        <v>264</v>
      </c>
      <c r="D19" s="14">
        <v>100</v>
      </c>
      <c r="E19" s="14">
        <v>100</v>
      </c>
      <c r="F19" s="15"/>
      <c r="G19" s="14"/>
      <c r="H19" s="14"/>
      <c r="I19" s="14"/>
      <c r="J19" s="14"/>
      <c r="M19" s="11">
        <f>D19+E19+F19+G19+H19</f>
        <v>200</v>
      </c>
      <c r="N19">
        <f>M19*0.17</f>
        <v>34</v>
      </c>
      <c r="O19">
        <f>I19*0.15</f>
        <v>0</v>
      </c>
      <c r="P19">
        <f>ROUND(N19+O19,0)</f>
        <v>34</v>
      </c>
    </row>
    <row r="20" spans="1:16" x14ac:dyDescent="0.25">
      <c r="A20" s="12" t="s">
        <v>265</v>
      </c>
      <c r="B20" s="12">
        <v>18</v>
      </c>
      <c r="C20" s="13" t="s">
        <v>266</v>
      </c>
      <c r="D20" s="14">
        <v>100</v>
      </c>
      <c r="E20" s="14">
        <v>100</v>
      </c>
      <c r="F20" s="15"/>
      <c r="G20" s="14"/>
      <c r="H20" s="14"/>
      <c r="I20" s="14"/>
      <c r="J20" s="14"/>
      <c r="M20" s="11">
        <f>D20+E20+F20+G20+H20</f>
        <v>200</v>
      </c>
      <c r="N20">
        <f>M20*0.17</f>
        <v>34</v>
      </c>
      <c r="O20">
        <f>I20*0.15</f>
        <v>0</v>
      </c>
      <c r="P20">
        <f>ROUND(N20+O20,0)</f>
        <v>34</v>
      </c>
    </row>
    <row r="21" spans="1:16" x14ac:dyDescent="0.25">
      <c r="A21" s="12" t="s">
        <v>267</v>
      </c>
      <c r="B21" s="12">
        <v>19</v>
      </c>
      <c r="C21" s="13" t="s">
        <v>268</v>
      </c>
      <c r="D21" s="14">
        <v>100</v>
      </c>
      <c r="E21" s="14">
        <v>98</v>
      </c>
      <c r="F21" s="15"/>
      <c r="G21" s="14"/>
      <c r="H21" s="14"/>
      <c r="I21" s="14"/>
      <c r="J21" s="14"/>
      <c r="M21" s="11">
        <f>D21+E21+F21+G21+H21</f>
        <v>198</v>
      </c>
      <c r="N21">
        <f>M21*0.17</f>
        <v>33.660000000000004</v>
      </c>
      <c r="O21">
        <f>I21*0.15</f>
        <v>0</v>
      </c>
      <c r="P21">
        <f>ROUND(N21+O21,0)</f>
        <v>34</v>
      </c>
    </row>
    <row r="22" spans="1:16" x14ac:dyDescent="0.25">
      <c r="A22" s="12" t="s">
        <v>269</v>
      </c>
      <c r="B22" s="12">
        <v>20</v>
      </c>
      <c r="C22" s="13" t="s">
        <v>270</v>
      </c>
      <c r="D22" s="14">
        <v>100</v>
      </c>
      <c r="E22" s="14">
        <v>95</v>
      </c>
      <c r="F22" s="15"/>
      <c r="G22" s="14"/>
      <c r="H22" s="14"/>
      <c r="I22" s="14"/>
      <c r="J22" s="14"/>
      <c r="M22" s="11">
        <f>D22+E22+F22+G22+H22</f>
        <v>195</v>
      </c>
      <c r="N22">
        <f>M22*0.17</f>
        <v>33.150000000000006</v>
      </c>
      <c r="O22">
        <f>I22*0.15</f>
        <v>0</v>
      </c>
      <c r="P22">
        <f>ROUND(N22+O22,0)</f>
        <v>33</v>
      </c>
    </row>
    <row r="23" spans="1:16" x14ac:dyDescent="0.25">
      <c r="A23" s="12" t="s">
        <v>271</v>
      </c>
      <c r="B23" s="12">
        <v>21</v>
      </c>
      <c r="C23" s="13" t="s">
        <v>272</v>
      </c>
      <c r="D23" s="14">
        <v>97</v>
      </c>
      <c r="E23" s="14">
        <v>99</v>
      </c>
      <c r="F23" s="15"/>
      <c r="G23" s="14"/>
      <c r="H23" s="14"/>
      <c r="I23" s="14"/>
      <c r="J23" s="14"/>
      <c r="M23" s="11">
        <f>D23+E23+F23+G23+H23</f>
        <v>196</v>
      </c>
      <c r="N23">
        <f>M23*0.17</f>
        <v>33.32</v>
      </c>
      <c r="O23">
        <f>I23*0.15</f>
        <v>0</v>
      </c>
      <c r="P23">
        <f>ROUND(N23+O23,0)</f>
        <v>33</v>
      </c>
    </row>
    <row r="24" spans="1:16" x14ac:dyDescent="0.25">
      <c r="A24" s="12" t="s">
        <v>273</v>
      </c>
      <c r="B24" s="12">
        <v>22</v>
      </c>
      <c r="C24" s="13" t="s">
        <v>274</v>
      </c>
      <c r="D24" s="14">
        <v>100</v>
      </c>
      <c r="E24" s="14">
        <v>100</v>
      </c>
      <c r="F24" s="15"/>
      <c r="G24" s="14"/>
      <c r="H24" s="14"/>
      <c r="I24" s="14"/>
      <c r="J24" s="14"/>
      <c r="M24" s="11">
        <f>D24+E24+F24+G24+H24</f>
        <v>200</v>
      </c>
      <c r="N24">
        <f>M24*0.17</f>
        <v>34</v>
      </c>
      <c r="O24">
        <f>I24*0.15</f>
        <v>0</v>
      </c>
      <c r="P24">
        <f>ROUND(N24+O24,0)</f>
        <v>34</v>
      </c>
    </row>
    <row r="25" spans="1:16" x14ac:dyDescent="0.25">
      <c r="A25" s="12" t="s">
        <v>275</v>
      </c>
      <c r="B25" s="12">
        <v>23</v>
      </c>
      <c r="C25" s="13" t="s">
        <v>276</v>
      </c>
      <c r="D25" s="14">
        <v>100</v>
      </c>
      <c r="E25" s="14">
        <v>100</v>
      </c>
      <c r="F25" s="15"/>
      <c r="G25" s="14"/>
      <c r="H25" s="14"/>
      <c r="I25" s="14"/>
      <c r="J25" s="14"/>
      <c r="M25" s="11">
        <f>D25+E25+F25+G25+H25</f>
        <v>200</v>
      </c>
      <c r="N25">
        <f>M25*0.17</f>
        <v>34</v>
      </c>
      <c r="O25">
        <f>I25*0.15</f>
        <v>0</v>
      </c>
      <c r="P25">
        <f>ROUND(N25+O25,0)</f>
        <v>34</v>
      </c>
    </row>
    <row r="26" spans="1:16" x14ac:dyDescent="0.25">
      <c r="A26" s="12" t="s">
        <v>277</v>
      </c>
      <c r="B26" s="12">
        <v>24</v>
      </c>
      <c r="C26" s="13" t="s">
        <v>278</v>
      </c>
      <c r="D26" s="14">
        <v>97</v>
      </c>
      <c r="E26" s="14">
        <v>100</v>
      </c>
      <c r="F26" s="15"/>
      <c r="G26" s="14"/>
      <c r="H26" s="14"/>
      <c r="I26" s="14"/>
      <c r="J26" s="14"/>
      <c r="M26" s="11">
        <f>D26+E26+F26+G26+H26</f>
        <v>197</v>
      </c>
      <c r="N26">
        <f>M26*0.17</f>
        <v>33.49</v>
      </c>
      <c r="O26">
        <f>I26*0.15</f>
        <v>0</v>
      </c>
      <c r="P26">
        <f>ROUND(N26+O26,0)</f>
        <v>33</v>
      </c>
    </row>
    <row r="27" spans="1:16" x14ac:dyDescent="0.25">
      <c r="A27" s="12" t="s">
        <v>279</v>
      </c>
      <c r="B27" s="12">
        <v>25</v>
      </c>
      <c r="C27" s="13" t="s">
        <v>280</v>
      </c>
      <c r="D27" s="14">
        <v>88</v>
      </c>
      <c r="E27" s="14">
        <v>92</v>
      </c>
      <c r="F27" s="15"/>
      <c r="G27" s="14"/>
      <c r="H27" s="14"/>
      <c r="I27" s="14"/>
      <c r="J27" s="14"/>
      <c r="M27" s="11">
        <f>D27+E27+F27+G27+H27</f>
        <v>180</v>
      </c>
      <c r="N27">
        <f>M27*0.17</f>
        <v>30.6</v>
      </c>
      <c r="O27">
        <f>I27*0.15</f>
        <v>0</v>
      </c>
      <c r="P27">
        <f>ROUND(N27+O27,0)</f>
        <v>31</v>
      </c>
    </row>
    <row r="28" spans="1:16" x14ac:dyDescent="0.25">
      <c r="A28" s="12" t="s">
        <v>281</v>
      </c>
      <c r="B28" s="12">
        <v>26</v>
      </c>
      <c r="C28" s="13" t="s">
        <v>282</v>
      </c>
      <c r="D28" s="14">
        <v>100</v>
      </c>
      <c r="E28" s="14">
        <v>100</v>
      </c>
      <c r="F28" s="15"/>
      <c r="G28" s="14"/>
      <c r="H28" s="14"/>
      <c r="I28" s="14"/>
      <c r="J28" s="14"/>
      <c r="M28" s="11">
        <f>D28+E28+F28+G28+H28</f>
        <v>200</v>
      </c>
      <c r="N28">
        <f>M28*0.17</f>
        <v>34</v>
      </c>
      <c r="O28">
        <f>I28*0.15</f>
        <v>0</v>
      </c>
      <c r="P28">
        <f>ROUND(N28+O28,0)</f>
        <v>34</v>
      </c>
    </row>
    <row r="29" spans="1:16" x14ac:dyDescent="0.25">
      <c r="A29" s="12" t="s">
        <v>283</v>
      </c>
      <c r="B29" s="12">
        <v>27</v>
      </c>
      <c r="C29" s="13" t="s">
        <v>284</v>
      </c>
      <c r="D29" s="14">
        <v>80</v>
      </c>
      <c r="E29" s="14">
        <v>82</v>
      </c>
      <c r="F29" s="15"/>
      <c r="G29" s="14"/>
      <c r="H29" s="14"/>
      <c r="I29" s="14"/>
      <c r="J29" s="14"/>
      <c r="M29" s="11">
        <f>D29+E29+F29+G29+H29</f>
        <v>162</v>
      </c>
      <c r="N29">
        <f>M29*0.17</f>
        <v>27.540000000000003</v>
      </c>
      <c r="O29">
        <f>I29*0.15</f>
        <v>0</v>
      </c>
      <c r="P29">
        <f>ROUND(N29+O29,0)</f>
        <v>28</v>
      </c>
    </row>
    <row r="30" spans="1:16" x14ac:dyDescent="0.25">
      <c r="A30" s="12" t="s">
        <v>285</v>
      </c>
      <c r="B30" s="12">
        <v>28</v>
      </c>
      <c r="C30" s="13" t="s">
        <v>286</v>
      </c>
      <c r="D30" s="14">
        <v>100</v>
      </c>
      <c r="E30" s="14">
        <v>95</v>
      </c>
      <c r="F30" s="15"/>
      <c r="G30" s="14"/>
      <c r="H30" s="14"/>
      <c r="I30" s="14"/>
      <c r="J30" s="14"/>
      <c r="M30" s="11">
        <f>D30+E30+F30+G30+H30</f>
        <v>195</v>
      </c>
      <c r="N30">
        <f>M30*0.17</f>
        <v>33.150000000000006</v>
      </c>
      <c r="O30">
        <f>I30*0.15</f>
        <v>0</v>
      </c>
      <c r="P30">
        <f>ROUND(N30+O30,0)</f>
        <v>33</v>
      </c>
    </row>
  </sheetData>
  <sheetProtection algorithmName="SHA-512" hashValue="kfzXyNvdsuobG8rcAdA+1seH+BuYVvTdcN0Pby8OVeqxwm+PMadSRVOefoVWnBtKU9my2Y9OYH/ZkZ9AZd3b6A==" saltValue="5ej4f+tc+8zNAmctpYtZ1A==" spinCount="100000" sheet="1" objects="1" scenarios="1"/>
  <dataValidations count="28">
    <dataValidation type="whole" allowBlank="1" showInputMessage="1" showErrorMessage="1" errorTitle="Valor fuera de rango" error="Ingrese un valor correcto" sqref="F3" xr:uid="{1E43CC35-1F9A-4544-94BC-C4EF15210639}">
      <formula1>0</formula1>
      <formula2>100</formula2>
    </dataValidation>
    <dataValidation type="whole" allowBlank="1" showInputMessage="1" showErrorMessage="1" errorTitle="Valor fuera de rango" error="Ingrese un valor correcto" sqref="F4" xr:uid="{8CC33108-FD04-4DBF-B37E-C7810E2584E4}">
      <formula1>0</formula1>
      <formula2>100</formula2>
    </dataValidation>
    <dataValidation type="whole" allowBlank="1" showInputMessage="1" showErrorMessage="1" errorTitle="Valor fuera de rango" error="Ingrese un valor correcto" sqref="F5" xr:uid="{A3BC249A-355D-4201-8BCB-7A32E1CCFF22}">
      <formula1>0</formula1>
      <formula2>100</formula2>
    </dataValidation>
    <dataValidation type="whole" allowBlank="1" showInputMessage="1" showErrorMessage="1" errorTitle="Valor fuera de rango" error="Ingrese un valor correcto" sqref="F6" xr:uid="{F66031B8-B94F-4562-8C23-D667E71C6A5A}">
      <formula1>0</formula1>
      <formula2>100</formula2>
    </dataValidation>
    <dataValidation type="whole" allowBlank="1" showInputMessage="1" showErrorMessage="1" errorTitle="Valor fuera de rango" error="Ingrese un valor correcto" sqref="F7" xr:uid="{58E7590B-0641-430D-8D39-8E1CE606205F}">
      <formula1>0</formula1>
      <formula2>100</formula2>
    </dataValidation>
    <dataValidation type="whole" allowBlank="1" showInputMessage="1" showErrorMessage="1" errorTitle="Valor fuera de rango" error="Ingrese un valor correcto" sqref="F8" xr:uid="{4D0B88C9-3706-4DE1-9317-0F07C675471C}">
      <formula1>0</formula1>
      <formula2>100</formula2>
    </dataValidation>
    <dataValidation type="whole" allowBlank="1" showInputMessage="1" showErrorMessage="1" errorTitle="Valor fuera de rango" error="Ingrese un valor correcto" sqref="F9" xr:uid="{9645C1E4-94CE-4839-81C4-E4297229616A}">
      <formula1>0</formula1>
      <formula2>100</formula2>
    </dataValidation>
    <dataValidation type="whole" allowBlank="1" showInputMessage="1" showErrorMessage="1" errorTitle="Valor fuera de rango" error="Ingrese un valor correcto" sqref="F10" xr:uid="{B6737B3A-DC23-4F02-9AF9-90F2A506F09F}">
      <formula1>0</formula1>
      <formula2>100</formula2>
    </dataValidation>
    <dataValidation type="whole" allowBlank="1" showInputMessage="1" showErrorMessage="1" errorTitle="Valor fuera de rango" error="Ingrese un valor correcto" sqref="F11" xr:uid="{B0D1616F-293E-4264-924A-79A65D806CDD}">
      <formula1>0</formula1>
      <formula2>100</formula2>
    </dataValidation>
    <dataValidation type="whole" allowBlank="1" showInputMessage="1" showErrorMessage="1" errorTitle="Valor fuera de rango" error="Ingrese un valor correcto" sqref="F12" xr:uid="{7720920A-D15C-44A1-ABDB-68A8B69D0FD9}">
      <formula1>0</formula1>
      <formula2>100</formula2>
    </dataValidation>
    <dataValidation type="whole" allowBlank="1" showInputMessage="1" showErrorMessage="1" errorTitle="Valor fuera de rango" error="Ingrese un valor correcto" sqref="F13" xr:uid="{204A7317-77D9-40DB-973B-8B558FBA1A25}">
      <formula1>0</formula1>
      <formula2>100</formula2>
    </dataValidation>
    <dataValidation type="whole" allowBlank="1" showInputMessage="1" showErrorMessage="1" errorTitle="Valor fuera de rango" error="Ingrese un valor correcto" sqref="F14" xr:uid="{827D0E40-9F27-4537-9725-6FAA700C2CB6}">
      <formula1>0</formula1>
      <formula2>100</formula2>
    </dataValidation>
    <dataValidation type="whole" allowBlank="1" showInputMessage="1" showErrorMessage="1" errorTitle="Valor fuera de rango" error="Ingrese un valor correcto" sqref="F15" xr:uid="{8D7727F7-1508-4821-BE3D-BC4BFD5AB77B}">
      <formula1>0</formula1>
      <formula2>100</formula2>
    </dataValidation>
    <dataValidation type="whole" allowBlank="1" showInputMessage="1" showErrorMessage="1" errorTitle="Valor fuera de rango" error="Ingrese un valor correcto" sqref="F16" xr:uid="{72F29C13-E31B-4256-95FC-714117870CEB}">
      <formula1>0</formula1>
      <formula2>100</formula2>
    </dataValidation>
    <dataValidation type="whole" allowBlank="1" showInputMessage="1" showErrorMessage="1" errorTitle="Valor fuera de rango" error="Ingrese un valor correcto" sqref="F17" xr:uid="{36EEB2DE-61D1-4F26-BDD3-3F541371BA52}">
      <formula1>0</formula1>
      <formula2>100</formula2>
    </dataValidation>
    <dataValidation type="whole" allowBlank="1" showInputMessage="1" showErrorMessage="1" errorTitle="Valor fuera de rango" error="Ingrese un valor correcto" sqref="F18" xr:uid="{FD6170FA-64F3-41BD-BA6F-7B1733E21103}">
      <formula1>0</formula1>
      <formula2>100</formula2>
    </dataValidation>
    <dataValidation type="whole" allowBlank="1" showInputMessage="1" showErrorMessage="1" errorTitle="Valor fuera de rango" error="Ingrese un valor correcto" sqref="F19" xr:uid="{F0B284F8-5167-454B-AFB8-3D42DBDCF9ED}">
      <formula1>0</formula1>
      <formula2>100</formula2>
    </dataValidation>
    <dataValidation type="whole" allowBlank="1" showInputMessage="1" showErrorMessage="1" errorTitle="Valor fuera de rango" error="Ingrese un valor correcto" sqref="F20" xr:uid="{297D7541-1A04-4BA3-A921-42F590DE164A}">
      <formula1>0</formula1>
      <formula2>100</formula2>
    </dataValidation>
    <dataValidation type="whole" allowBlank="1" showInputMessage="1" showErrorMessage="1" errorTitle="Valor fuera de rango" error="Ingrese un valor correcto" sqref="F21" xr:uid="{1CD31B6F-DB40-4D99-94B7-968D0AC5D622}">
      <formula1>0</formula1>
      <formula2>100</formula2>
    </dataValidation>
    <dataValidation type="whole" allowBlank="1" showInputMessage="1" showErrorMessage="1" errorTitle="Valor fuera de rango" error="Ingrese un valor correcto" sqref="F22" xr:uid="{9A752340-1B2D-44BE-8424-71FE5CE7434A}">
      <formula1>0</formula1>
      <formula2>100</formula2>
    </dataValidation>
    <dataValidation type="whole" allowBlank="1" showInputMessage="1" showErrorMessage="1" errorTitle="Valor fuera de rango" error="Ingrese un valor correcto" sqref="F23" xr:uid="{47BB78DA-F32D-4605-867C-2F91BB85C98C}">
      <formula1>0</formula1>
      <formula2>100</formula2>
    </dataValidation>
    <dataValidation type="whole" allowBlank="1" showInputMessage="1" showErrorMessage="1" errorTitle="Valor fuera de rango" error="Ingrese un valor correcto" sqref="F24" xr:uid="{31BA1636-7CF0-49FD-B07E-C920A4E9D8BB}">
      <formula1>0</formula1>
      <formula2>100</formula2>
    </dataValidation>
    <dataValidation type="whole" allowBlank="1" showInputMessage="1" showErrorMessage="1" errorTitle="Valor fuera de rango" error="Ingrese un valor correcto" sqref="F25" xr:uid="{824DAE1C-D0EC-478F-98DF-2C1BF10CA934}">
      <formula1>0</formula1>
      <formula2>100</formula2>
    </dataValidation>
    <dataValidation type="whole" allowBlank="1" showInputMessage="1" showErrorMessage="1" errorTitle="Valor fuera de rango" error="Ingrese un valor correcto" sqref="F26" xr:uid="{6265270E-11BF-4D48-A477-CA23C2EF1FA3}">
      <formula1>0</formula1>
      <formula2>100</formula2>
    </dataValidation>
    <dataValidation type="whole" allowBlank="1" showInputMessage="1" showErrorMessage="1" errorTitle="Valor fuera de rango" error="Ingrese un valor correcto" sqref="F27" xr:uid="{E62DB960-66FC-490B-81B0-9FF40417001C}">
      <formula1>0</formula1>
      <formula2>100</formula2>
    </dataValidation>
    <dataValidation type="whole" allowBlank="1" showInputMessage="1" showErrorMessage="1" errorTitle="Valor fuera de rango" error="Ingrese un valor correcto" sqref="F28" xr:uid="{484F658C-D476-41EC-8CBA-8D7E2FCDECA6}">
      <formula1>0</formula1>
      <formula2>100</formula2>
    </dataValidation>
    <dataValidation type="whole" allowBlank="1" showInputMessage="1" showErrorMessage="1" errorTitle="Valor fuera de rango" error="Ingrese un valor correcto" sqref="F29" xr:uid="{CFB175D1-7333-48ED-8235-FA403506D17C}">
      <formula1>0</formula1>
      <formula2>100</formula2>
    </dataValidation>
    <dataValidation type="whole" allowBlank="1" showInputMessage="1" showErrorMessage="1" errorTitle="Valor fuera de rango" error="Ingrese un valor correcto" sqref="F30" xr:uid="{057F4601-B171-4FE9-BB97-8BDA9D4D623A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D676-A5A5-43C3-A59C-B102510E7170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288</v>
      </c>
      <c r="C1" s="1" t="s">
        <v>289</v>
      </c>
      <c r="D1" s="5" t="s">
        <v>344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290</v>
      </c>
      <c r="B3" s="12">
        <v>1</v>
      </c>
      <c r="C3" s="13" t="s">
        <v>291</v>
      </c>
      <c r="D3" s="14">
        <v>100</v>
      </c>
      <c r="E3" s="14">
        <v>100</v>
      </c>
      <c r="F3" s="15"/>
      <c r="G3" s="14"/>
      <c r="H3" s="14"/>
      <c r="I3" s="14"/>
      <c r="J3" s="14"/>
      <c r="M3" s="11">
        <f>D3+E3+F3+G3+H3</f>
        <v>200</v>
      </c>
      <c r="N3">
        <f>M3*0.17</f>
        <v>34</v>
      </c>
      <c r="O3">
        <f>I3*0.15</f>
        <v>0</v>
      </c>
      <c r="P3">
        <f>ROUND(N3+O3,0)</f>
        <v>34</v>
      </c>
    </row>
    <row r="4" spans="1:16" x14ac:dyDescent="0.25">
      <c r="A4" s="12" t="s">
        <v>292</v>
      </c>
      <c r="B4" s="12">
        <v>2</v>
      </c>
      <c r="C4" s="13" t="s">
        <v>293</v>
      </c>
      <c r="D4" s="14">
        <v>97</v>
      </c>
      <c r="E4" s="14">
        <v>100</v>
      </c>
      <c r="F4" s="15"/>
      <c r="G4" s="14"/>
      <c r="H4" s="14"/>
      <c r="I4" s="14"/>
      <c r="J4" s="14"/>
      <c r="M4" s="11">
        <f>D4+E4+F4+G4+H4</f>
        <v>197</v>
      </c>
      <c r="N4">
        <f>M4*0.17</f>
        <v>33.49</v>
      </c>
      <c r="O4">
        <f>I4*0.15</f>
        <v>0</v>
      </c>
      <c r="P4">
        <f>ROUND(N4+O4,0)</f>
        <v>33</v>
      </c>
    </row>
    <row r="5" spans="1:16" x14ac:dyDescent="0.25">
      <c r="A5" s="12" t="s">
        <v>294</v>
      </c>
      <c r="B5" s="12">
        <v>3</v>
      </c>
      <c r="C5" s="13" t="s">
        <v>295</v>
      </c>
      <c r="D5" s="14">
        <v>93</v>
      </c>
      <c r="E5" s="14">
        <v>85</v>
      </c>
      <c r="F5" s="15"/>
      <c r="G5" s="14"/>
      <c r="H5" s="14"/>
      <c r="I5" s="14"/>
      <c r="J5" s="14"/>
      <c r="M5" s="11">
        <f>D5+E5+F5+G5+H5</f>
        <v>178</v>
      </c>
      <c r="N5">
        <f>M5*0.17</f>
        <v>30.26</v>
      </c>
      <c r="O5">
        <f>I5*0.15</f>
        <v>0</v>
      </c>
      <c r="P5">
        <f>ROUND(N5+O5,0)</f>
        <v>30</v>
      </c>
    </row>
    <row r="6" spans="1:16" x14ac:dyDescent="0.25">
      <c r="A6" s="12" t="s">
        <v>296</v>
      </c>
      <c r="B6" s="12">
        <v>4</v>
      </c>
      <c r="C6" s="13" t="s">
        <v>297</v>
      </c>
      <c r="D6" s="14">
        <v>100</v>
      </c>
      <c r="E6" s="14">
        <v>100</v>
      </c>
      <c r="F6" s="15"/>
      <c r="G6" s="14"/>
      <c r="H6" s="14"/>
      <c r="I6" s="14"/>
      <c r="J6" s="14"/>
      <c r="M6" s="11">
        <f>D6+E6+F6+G6+H6</f>
        <v>200</v>
      </c>
      <c r="N6">
        <f>M6*0.17</f>
        <v>34</v>
      </c>
      <c r="O6">
        <f>I6*0.15</f>
        <v>0</v>
      </c>
      <c r="P6">
        <f>ROUND(N6+O6,0)</f>
        <v>34</v>
      </c>
    </row>
    <row r="7" spans="1:16" x14ac:dyDescent="0.25">
      <c r="A7" s="12" t="s">
        <v>298</v>
      </c>
      <c r="B7" s="12">
        <v>5</v>
      </c>
      <c r="C7" s="13" t="s">
        <v>299</v>
      </c>
      <c r="D7" s="14">
        <v>92</v>
      </c>
      <c r="E7" s="14">
        <v>83</v>
      </c>
      <c r="F7" s="15"/>
      <c r="G7" s="14"/>
      <c r="H7" s="14"/>
      <c r="I7" s="14"/>
      <c r="J7" s="14"/>
      <c r="M7" s="11">
        <f>D7+E7+F7+G7+H7</f>
        <v>175</v>
      </c>
      <c r="N7">
        <f>M7*0.17</f>
        <v>29.750000000000004</v>
      </c>
      <c r="O7">
        <f>I7*0.15</f>
        <v>0</v>
      </c>
      <c r="P7">
        <f>ROUND(N7+O7,0)</f>
        <v>30</v>
      </c>
    </row>
    <row r="8" spans="1:16" x14ac:dyDescent="0.25">
      <c r="A8" s="12" t="s">
        <v>300</v>
      </c>
      <c r="B8" s="12">
        <v>6</v>
      </c>
      <c r="C8" s="13" t="s">
        <v>301</v>
      </c>
      <c r="D8" s="14">
        <v>100</v>
      </c>
      <c r="E8" s="14">
        <v>100</v>
      </c>
      <c r="F8" s="15"/>
      <c r="G8" s="14"/>
      <c r="H8" s="14"/>
      <c r="I8" s="14"/>
      <c r="J8" s="14"/>
      <c r="M8" s="11">
        <f>D8+E8+F8+G8+H8</f>
        <v>200</v>
      </c>
      <c r="N8">
        <f>M8*0.17</f>
        <v>34</v>
      </c>
      <c r="O8">
        <f>I8*0.15</f>
        <v>0</v>
      </c>
      <c r="P8">
        <f>ROUND(N8+O8,0)</f>
        <v>34</v>
      </c>
    </row>
    <row r="9" spans="1:16" x14ac:dyDescent="0.25">
      <c r="A9" s="12" t="s">
        <v>302</v>
      </c>
      <c r="B9" s="12">
        <v>7</v>
      </c>
      <c r="C9" s="13" t="s">
        <v>303</v>
      </c>
      <c r="D9" s="14">
        <v>100</v>
      </c>
      <c r="E9" s="14">
        <v>100</v>
      </c>
      <c r="F9" s="15"/>
      <c r="G9" s="14"/>
      <c r="H9" s="14"/>
      <c r="I9" s="14"/>
      <c r="J9" s="14"/>
      <c r="M9" s="11">
        <f>D9+E9+F9+G9+H9</f>
        <v>200</v>
      </c>
      <c r="N9">
        <f>M9*0.17</f>
        <v>34</v>
      </c>
      <c r="O9">
        <f>I9*0.15</f>
        <v>0</v>
      </c>
      <c r="P9">
        <f>ROUND(N9+O9,0)</f>
        <v>34</v>
      </c>
    </row>
    <row r="10" spans="1:16" x14ac:dyDescent="0.25">
      <c r="A10" s="12" t="s">
        <v>304</v>
      </c>
      <c r="B10" s="12">
        <v>8</v>
      </c>
      <c r="C10" s="13" t="s">
        <v>305</v>
      </c>
      <c r="D10" s="14">
        <v>98</v>
      </c>
      <c r="E10" s="14">
        <v>100</v>
      </c>
      <c r="F10" s="15"/>
      <c r="G10" s="14"/>
      <c r="H10" s="14"/>
      <c r="I10" s="14"/>
      <c r="J10" s="14"/>
      <c r="M10" s="11">
        <f>D10+E10+F10+G10+H10</f>
        <v>198</v>
      </c>
      <c r="N10">
        <f>M10*0.17</f>
        <v>33.660000000000004</v>
      </c>
      <c r="O10">
        <f>I10*0.15</f>
        <v>0</v>
      </c>
      <c r="P10">
        <f>ROUND(N10+O10,0)</f>
        <v>34</v>
      </c>
    </row>
    <row r="11" spans="1:16" x14ac:dyDescent="0.25">
      <c r="A11" s="12" t="s">
        <v>306</v>
      </c>
      <c r="B11" s="12">
        <v>9</v>
      </c>
      <c r="C11" s="13" t="s">
        <v>307</v>
      </c>
      <c r="D11" s="14">
        <v>93</v>
      </c>
      <c r="E11" s="14">
        <v>98</v>
      </c>
      <c r="F11" s="15"/>
      <c r="G11" s="14"/>
      <c r="H11" s="14"/>
      <c r="I11" s="14"/>
      <c r="J11" s="14"/>
      <c r="M11" s="11">
        <f>D11+E11+F11+G11+H11</f>
        <v>191</v>
      </c>
      <c r="N11">
        <f>M11*0.17</f>
        <v>32.47</v>
      </c>
      <c r="O11">
        <f>I11*0.15</f>
        <v>0</v>
      </c>
      <c r="P11">
        <f>ROUND(N11+O11,0)</f>
        <v>32</v>
      </c>
    </row>
    <row r="12" spans="1:16" x14ac:dyDescent="0.25">
      <c r="A12" s="12" t="s">
        <v>308</v>
      </c>
      <c r="B12" s="12">
        <v>10</v>
      </c>
      <c r="C12" s="13" t="s">
        <v>309</v>
      </c>
      <c r="D12" s="14">
        <v>100</v>
      </c>
      <c r="E12" s="14">
        <v>95</v>
      </c>
      <c r="F12" s="15"/>
      <c r="G12" s="14"/>
      <c r="H12" s="14"/>
      <c r="I12" s="14"/>
      <c r="J12" s="14"/>
      <c r="M12" s="11">
        <f>D12+E12+F12+G12+H12</f>
        <v>195</v>
      </c>
      <c r="N12">
        <f>M12*0.17</f>
        <v>33.150000000000006</v>
      </c>
      <c r="O12">
        <f>I12*0.15</f>
        <v>0</v>
      </c>
      <c r="P12">
        <f>ROUND(N12+O12,0)</f>
        <v>33</v>
      </c>
    </row>
    <row r="13" spans="1:16" x14ac:dyDescent="0.25">
      <c r="A13" s="12" t="s">
        <v>310</v>
      </c>
      <c r="B13" s="12">
        <v>11</v>
      </c>
      <c r="C13" s="13" t="s">
        <v>311</v>
      </c>
      <c r="D13" s="14">
        <v>91</v>
      </c>
      <c r="E13" s="14">
        <v>89</v>
      </c>
      <c r="F13" s="15"/>
      <c r="G13" s="14"/>
      <c r="H13" s="14"/>
      <c r="I13" s="14"/>
      <c r="J13" s="14"/>
      <c r="M13" s="11">
        <f>D13+E13+F13+G13+H13</f>
        <v>180</v>
      </c>
      <c r="N13">
        <f>M13*0.17</f>
        <v>30.6</v>
      </c>
      <c r="O13">
        <f>I13*0.15</f>
        <v>0</v>
      </c>
      <c r="P13">
        <f>ROUND(N13+O13,0)</f>
        <v>31</v>
      </c>
    </row>
    <row r="14" spans="1:16" x14ac:dyDescent="0.25">
      <c r="A14" s="12" t="s">
        <v>312</v>
      </c>
      <c r="B14" s="12">
        <v>12</v>
      </c>
      <c r="C14" s="13" t="s">
        <v>313</v>
      </c>
      <c r="D14" s="14">
        <v>100</v>
      </c>
      <c r="E14" s="14">
        <v>94</v>
      </c>
      <c r="F14" s="15"/>
      <c r="G14" s="14"/>
      <c r="H14" s="14"/>
      <c r="I14" s="14"/>
      <c r="J14" s="14"/>
      <c r="M14" s="11">
        <f>D14+E14+F14+G14+H14</f>
        <v>194</v>
      </c>
      <c r="N14">
        <f>M14*0.17</f>
        <v>32.980000000000004</v>
      </c>
      <c r="O14">
        <f>I14*0.15</f>
        <v>0</v>
      </c>
      <c r="P14">
        <f>ROUND(N14+O14,0)</f>
        <v>33</v>
      </c>
    </row>
    <row r="15" spans="1:16" x14ac:dyDescent="0.25">
      <c r="A15" s="12" t="s">
        <v>314</v>
      </c>
      <c r="B15" s="12">
        <v>13</v>
      </c>
      <c r="C15" s="13" t="s">
        <v>315</v>
      </c>
      <c r="D15" s="14">
        <v>100</v>
      </c>
      <c r="E15" s="14">
        <v>100</v>
      </c>
      <c r="F15" s="15"/>
      <c r="G15" s="14"/>
      <c r="H15" s="14"/>
      <c r="I15" s="14"/>
      <c r="J15" s="14"/>
      <c r="M15" s="11">
        <f>D15+E15+F15+G15+H15</f>
        <v>200</v>
      </c>
      <c r="N15">
        <f>M15*0.17</f>
        <v>34</v>
      </c>
      <c r="O15">
        <f>I15*0.15</f>
        <v>0</v>
      </c>
      <c r="P15">
        <f>ROUND(N15+O15,0)</f>
        <v>34</v>
      </c>
    </row>
    <row r="16" spans="1:16" x14ac:dyDescent="0.25">
      <c r="A16" s="12" t="s">
        <v>316</v>
      </c>
      <c r="B16" s="12">
        <v>14</v>
      </c>
      <c r="C16" s="13" t="s">
        <v>317</v>
      </c>
      <c r="D16" s="14">
        <v>100</v>
      </c>
      <c r="E16" s="14">
        <v>100</v>
      </c>
      <c r="F16" s="15"/>
      <c r="G16" s="14"/>
      <c r="H16" s="14"/>
      <c r="I16" s="14"/>
      <c r="J16" s="14"/>
      <c r="M16" s="11">
        <f>D16+E16+F16+G16+H16</f>
        <v>200</v>
      </c>
      <c r="N16">
        <f>M16*0.17</f>
        <v>34</v>
      </c>
      <c r="O16">
        <f>I16*0.15</f>
        <v>0</v>
      </c>
      <c r="P16">
        <f>ROUND(N16+O16,0)</f>
        <v>34</v>
      </c>
    </row>
    <row r="17" spans="1:16" x14ac:dyDescent="0.25">
      <c r="A17" s="12" t="s">
        <v>318</v>
      </c>
      <c r="B17" s="12">
        <v>15</v>
      </c>
      <c r="C17" s="13" t="s">
        <v>319</v>
      </c>
      <c r="D17" s="14">
        <v>98</v>
      </c>
      <c r="E17" s="14">
        <v>96</v>
      </c>
      <c r="F17" s="15"/>
      <c r="G17" s="14"/>
      <c r="H17" s="14"/>
      <c r="I17" s="14"/>
      <c r="J17" s="14"/>
      <c r="M17" s="11">
        <f>D17+E17+F17+G17+H17</f>
        <v>194</v>
      </c>
      <c r="N17">
        <f>M17*0.17</f>
        <v>32.980000000000004</v>
      </c>
      <c r="O17">
        <f>I17*0.15</f>
        <v>0</v>
      </c>
      <c r="P17">
        <f>ROUND(N17+O17,0)</f>
        <v>33</v>
      </c>
    </row>
    <row r="18" spans="1:16" x14ac:dyDescent="0.25">
      <c r="A18" s="12" t="s">
        <v>320</v>
      </c>
      <c r="B18" s="12">
        <v>16</v>
      </c>
      <c r="C18" s="13" t="s">
        <v>321</v>
      </c>
      <c r="D18" s="14">
        <v>99</v>
      </c>
      <c r="E18" s="14">
        <v>100</v>
      </c>
      <c r="F18" s="15"/>
      <c r="G18" s="14"/>
      <c r="H18" s="14"/>
      <c r="I18" s="14"/>
      <c r="J18" s="14"/>
      <c r="M18" s="11">
        <f>D18+E18+F18+G18+H18</f>
        <v>199</v>
      </c>
      <c r="N18">
        <f>M18*0.17</f>
        <v>33.830000000000005</v>
      </c>
      <c r="O18">
        <f>I18*0.15</f>
        <v>0</v>
      </c>
      <c r="P18">
        <f>ROUND(N18+O18,0)</f>
        <v>34</v>
      </c>
    </row>
    <row r="19" spans="1:16" x14ac:dyDescent="0.25">
      <c r="A19" s="12" t="s">
        <v>322</v>
      </c>
      <c r="B19" s="12">
        <v>17</v>
      </c>
      <c r="C19" s="13" t="s">
        <v>323</v>
      </c>
      <c r="D19" s="14">
        <v>100</v>
      </c>
      <c r="E19" s="14">
        <v>100</v>
      </c>
      <c r="F19" s="15"/>
      <c r="G19" s="14"/>
      <c r="H19" s="14"/>
      <c r="I19" s="14"/>
      <c r="J19" s="14"/>
      <c r="M19" s="11">
        <f>D19+E19+F19+G19+H19</f>
        <v>200</v>
      </c>
      <c r="N19">
        <f>M19*0.17</f>
        <v>34</v>
      </c>
      <c r="O19">
        <f>I19*0.15</f>
        <v>0</v>
      </c>
      <c r="P19">
        <f>ROUND(N19+O19,0)</f>
        <v>34</v>
      </c>
    </row>
    <row r="20" spans="1:16" x14ac:dyDescent="0.25">
      <c r="A20" s="12" t="s">
        <v>324</v>
      </c>
      <c r="B20" s="12">
        <v>18</v>
      </c>
      <c r="C20" s="13" t="s">
        <v>325</v>
      </c>
      <c r="D20" s="14">
        <v>100</v>
      </c>
      <c r="E20" s="14">
        <v>100</v>
      </c>
      <c r="F20" s="15"/>
      <c r="G20" s="14"/>
      <c r="H20" s="14"/>
      <c r="I20" s="14"/>
      <c r="J20" s="14"/>
      <c r="M20" s="11">
        <f>D20+E20+F20+G20+H20</f>
        <v>200</v>
      </c>
      <c r="N20">
        <f>M20*0.17</f>
        <v>34</v>
      </c>
      <c r="O20">
        <f>I20*0.15</f>
        <v>0</v>
      </c>
      <c r="P20">
        <f>ROUND(N20+O20,0)</f>
        <v>34</v>
      </c>
    </row>
    <row r="21" spans="1:16" x14ac:dyDescent="0.25">
      <c r="A21" s="12" t="s">
        <v>326</v>
      </c>
      <c r="B21" s="12">
        <v>19</v>
      </c>
      <c r="C21" s="13" t="s">
        <v>327</v>
      </c>
      <c r="D21" s="14">
        <v>100</v>
      </c>
      <c r="E21" s="14">
        <v>100</v>
      </c>
      <c r="F21" s="15"/>
      <c r="G21" s="14"/>
      <c r="H21" s="14"/>
      <c r="I21" s="14"/>
      <c r="J21" s="14"/>
      <c r="M21" s="11">
        <f>D21+E21+F21+G21+H21</f>
        <v>200</v>
      </c>
      <c r="N21">
        <f>M21*0.17</f>
        <v>34</v>
      </c>
      <c r="O21">
        <f>I21*0.15</f>
        <v>0</v>
      </c>
      <c r="P21">
        <f>ROUND(N21+O21,0)</f>
        <v>34</v>
      </c>
    </row>
    <row r="22" spans="1:16" x14ac:dyDescent="0.25">
      <c r="A22" s="12" t="s">
        <v>328</v>
      </c>
      <c r="B22" s="12">
        <v>20</v>
      </c>
      <c r="C22" s="13" t="s">
        <v>329</v>
      </c>
      <c r="D22" s="14">
        <v>100</v>
      </c>
      <c r="E22" s="14">
        <v>96</v>
      </c>
      <c r="F22" s="15"/>
      <c r="G22" s="14"/>
      <c r="H22" s="14"/>
      <c r="I22" s="14"/>
      <c r="J22" s="14"/>
      <c r="M22" s="11">
        <f>D22+E22+F22+G22+H22</f>
        <v>196</v>
      </c>
      <c r="N22">
        <f>M22*0.17</f>
        <v>33.32</v>
      </c>
      <c r="O22">
        <f>I22*0.15</f>
        <v>0</v>
      </c>
      <c r="P22">
        <f>ROUND(N22+O22,0)</f>
        <v>33</v>
      </c>
    </row>
    <row r="23" spans="1:16" x14ac:dyDescent="0.25">
      <c r="A23" s="12" t="s">
        <v>330</v>
      </c>
      <c r="B23" s="12">
        <v>21</v>
      </c>
      <c r="C23" s="13" t="s">
        <v>331</v>
      </c>
      <c r="D23" s="14">
        <v>97</v>
      </c>
      <c r="E23" s="14">
        <v>100</v>
      </c>
      <c r="F23" s="15"/>
      <c r="G23" s="14"/>
      <c r="H23" s="14"/>
      <c r="I23" s="14"/>
      <c r="J23" s="14"/>
      <c r="M23" s="11">
        <f>D23+E23+F23+G23+H23</f>
        <v>197</v>
      </c>
      <c r="N23">
        <f>M23*0.17</f>
        <v>33.49</v>
      </c>
      <c r="O23">
        <f>I23*0.15</f>
        <v>0</v>
      </c>
      <c r="P23">
        <f>ROUND(N23+O23,0)</f>
        <v>33</v>
      </c>
    </row>
    <row r="24" spans="1:16" x14ac:dyDescent="0.25">
      <c r="A24" s="12" t="s">
        <v>332</v>
      </c>
      <c r="B24" s="12">
        <v>22</v>
      </c>
      <c r="C24" s="13" t="s">
        <v>333</v>
      </c>
      <c r="D24" s="14">
        <v>97</v>
      </c>
      <c r="E24" s="14">
        <v>100</v>
      </c>
      <c r="F24" s="15"/>
      <c r="G24" s="14"/>
      <c r="H24" s="14"/>
      <c r="I24" s="14"/>
      <c r="J24" s="14"/>
      <c r="M24" s="11">
        <f>D24+E24+F24+G24+H24</f>
        <v>197</v>
      </c>
      <c r="N24">
        <f>M24*0.17</f>
        <v>33.49</v>
      </c>
      <c r="O24">
        <f>I24*0.15</f>
        <v>0</v>
      </c>
      <c r="P24">
        <f>ROUND(N24+O24,0)</f>
        <v>33</v>
      </c>
    </row>
    <row r="25" spans="1:16" x14ac:dyDescent="0.25">
      <c r="A25" s="12" t="s">
        <v>334</v>
      </c>
      <c r="B25" s="12">
        <v>23</v>
      </c>
      <c r="C25" s="13" t="s">
        <v>335</v>
      </c>
      <c r="D25" s="14">
        <v>98</v>
      </c>
      <c r="E25" s="14">
        <v>100</v>
      </c>
      <c r="F25" s="15"/>
      <c r="G25" s="14"/>
      <c r="H25" s="14"/>
      <c r="I25" s="14"/>
      <c r="J25" s="14"/>
      <c r="M25" s="11">
        <f>D25+E25+F25+G25+H25</f>
        <v>198</v>
      </c>
      <c r="N25">
        <f>M25*0.17</f>
        <v>33.660000000000004</v>
      </c>
      <c r="O25">
        <f>I25*0.15</f>
        <v>0</v>
      </c>
      <c r="P25">
        <f>ROUND(N25+O25,0)</f>
        <v>34</v>
      </c>
    </row>
    <row r="26" spans="1:16" x14ac:dyDescent="0.25">
      <c r="A26" s="12" t="s">
        <v>336</v>
      </c>
      <c r="B26" s="12">
        <v>24</v>
      </c>
      <c r="C26" s="13" t="s">
        <v>337</v>
      </c>
      <c r="D26" s="14">
        <v>95</v>
      </c>
      <c r="E26" s="14">
        <v>99</v>
      </c>
      <c r="F26" s="15"/>
      <c r="G26" s="14"/>
      <c r="H26" s="14"/>
      <c r="I26" s="14"/>
      <c r="J26" s="14"/>
      <c r="M26" s="11">
        <f>D26+E26+F26+G26+H26</f>
        <v>194</v>
      </c>
      <c r="N26">
        <f>M26*0.17</f>
        <v>32.980000000000004</v>
      </c>
      <c r="O26">
        <f>I26*0.15</f>
        <v>0</v>
      </c>
      <c r="P26">
        <f>ROUND(N26+O26,0)</f>
        <v>33</v>
      </c>
    </row>
    <row r="27" spans="1:16" x14ac:dyDescent="0.25">
      <c r="A27" s="12" t="s">
        <v>338</v>
      </c>
      <c r="B27" s="12">
        <v>25</v>
      </c>
      <c r="C27" s="13" t="s">
        <v>339</v>
      </c>
      <c r="D27" s="14">
        <v>100</v>
      </c>
      <c r="E27" s="14">
        <v>80</v>
      </c>
      <c r="F27" s="15"/>
      <c r="G27" s="14"/>
      <c r="H27" s="14"/>
      <c r="I27" s="14"/>
      <c r="J27" s="14"/>
      <c r="M27" s="11">
        <f>D27+E27+F27+G27+H27</f>
        <v>180</v>
      </c>
      <c r="N27">
        <f>M27*0.17</f>
        <v>30.6</v>
      </c>
      <c r="O27">
        <f>I27*0.15</f>
        <v>0</v>
      </c>
      <c r="P27">
        <f>ROUND(N27+O27,0)</f>
        <v>31</v>
      </c>
    </row>
    <row r="28" spans="1:16" x14ac:dyDescent="0.25">
      <c r="A28" s="12" t="s">
        <v>340</v>
      </c>
      <c r="B28" s="12">
        <v>26</v>
      </c>
      <c r="C28" s="13" t="s">
        <v>341</v>
      </c>
      <c r="D28" s="14">
        <v>98</v>
      </c>
      <c r="E28" s="14">
        <v>100</v>
      </c>
      <c r="F28" s="15"/>
      <c r="G28" s="14"/>
      <c r="H28" s="14"/>
      <c r="I28" s="14"/>
      <c r="J28" s="14"/>
      <c r="M28" s="11">
        <f>D28+E28+F28+G28+H28</f>
        <v>198</v>
      </c>
      <c r="N28">
        <f>M28*0.17</f>
        <v>33.660000000000004</v>
      </c>
      <c r="O28">
        <f>I28*0.15</f>
        <v>0</v>
      </c>
      <c r="P28">
        <f>ROUND(N28+O28,0)</f>
        <v>34</v>
      </c>
    </row>
    <row r="29" spans="1:16" x14ac:dyDescent="0.25">
      <c r="A29" s="12" t="s">
        <v>342</v>
      </c>
      <c r="B29" s="12">
        <v>27</v>
      </c>
      <c r="C29" s="13" t="s">
        <v>343</v>
      </c>
      <c r="D29" s="14">
        <v>100</v>
      </c>
      <c r="E29" s="14">
        <v>90</v>
      </c>
      <c r="F29" s="15"/>
      <c r="G29" s="14"/>
      <c r="H29" s="14"/>
      <c r="I29" s="14"/>
      <c r="J29" s="14"/>
      <c r="M29" s="11">
        <f>D29+E29+F29+G29+H29</f>
        <v>190</v>
      </c>
      <c r="N29">
        <f>M29*0.17</f>
        <v>32.300000000000004</v>
      </c>
      <c r="O29">
        <f>I29*0.15</f>
        <v>0</v>
      </c>
      <c r="P29">
        <f>ROUND(N29+O29,0)</f>
        <v>32</v>
      </c>
    </row>
  </sheetData>
  <sheetProtection algorithmName="SHA-512" hashValue="4pS3D+qSkZjeHXKlG2QJWqp9x6ayEhlXOFfwVoi3L1LVz5nzYStcXX0hEOjCeTrPUuN5NLdPdEudl0eQzkvbHw==" saltValue="IPBs6ZgGNLybS/v5DAE0ng==" spinCount="100000" sheet="1" objects="1" scenarios="1"/>
  <dataValidations count="27">
    <dataValidation type="whole" allowBlank="1" showInputMessage="1" showErrorMessage="1" errorTitle="Valor fuera de rango" error="Ingrese un valor correcto" sqref="F3" xr:uid="{5C91A4EB-EE41-46E5-A579-ACDEB0EA6C65}">
      <formula1>0</formula1>
      <formula2>100</formula2>
    </dataValidation>
    <dataValidation type="whole" allowBlank="1" showInputMessage="1" showErrorMessage="1" errorTitle="Valor fuera de rango" error="Ingrese un valor correcto" sqref="F4" xr:uid="{322DCFD9-598B-45F2-99A5-18D97AECC6DA}">
      <formula1>0</formula1>
      <formula2>100</formula2>
    </dataValidation>
    <dataValidation type="whole" allowBlank="1" showInputMessage="1" showErrorMessage="1" errorTitle="Valor fuera de rango" error="Ingrese un valor correcto" sqref="F5" xr:uid="{00E63409-A11F-454D-9695-AC43A85EF130}">
      <formula1>0</formula1>
      <formula2>100</formula2>
    </dataValidation>
    <dataValidation type="whole" allowBlank="1" showInputMessage="1" showErrorMessage="1" errorTitle="Valor fuera de rango" error="Ingrese un valor correcto" sqref="F6" xr:uid="{80A0B9F1-2007-4412-944A-E768DDCAA7B0}">
      <formula1>0</formula1>
      <formula2>100</formula2>
    </dataValidation>
    <dataValidation type="whole" allowBlank="1" showInputMessage="1" showErrorMessage="1" errorTitle="Valor fuera de rango" error="Ingrese un valor correcto" sqref="F7" xr:uid="{1892C931-460A-4C28-A591-39563923E811}">
      <formula1>0</formula1>
      <formula2>100</formula2>
    </dataValidation>
    <dataValidation type="whole" allowBlank="1" showInputMessage="1" showErrorMessage="1" errorTitle="Valor fuera de rango" error="Ingrese un valor correcto" sqref="F8" xr:uid="{F8FED46A-AD63-4EF7-91E4-50F38F44D5E1}">
      <formula1>0</formula1>
      <formula2>100</formula2>
    </dataValidation>
    <dataValidation type="whole" allowBlank="1" showInputMessage="1" showErrorMessage="1" errorTitle="Valor fuera de rango" error="Ingrese un valor correcto" sqref="F9" xr:uid="{85C20362-DEFC-48AC-8CEB-8D1423775836}">
      <formula1>0</formula1>
      <formula2>100</formula2>
    </dataValidation>
    <dataValidation type="whole" allowBlank="1" showInputMessage="1" showErrorMessage="1" errorTitle="Valor fuera de rango" error="Ingrese un valor correcto" sqref="F10" xr:uid="{1DB22D47-3728-49C0-8D88-1181354BC2BD}">
      <formula1>0</formula1>
      <formula2>100</formula2>
    </dataValidation>
    <dataValidation type="whole" allowBlank="1" showInputMessage="1" showErrorMessage="1" errorTitle="Valor fuera de rango" error="Ingrese un valor correcto" sqref="F11" xr:uid="{BD2ABE5E-97A3-4C78-A4C0-7B3FDB21D29A}">
      <formula1>0</formula1>
      <formula2>100</formula2>
    </dataValidation>
    <dataValidation type="whole" allowBlank="1" showInputMessage="1" showErrorMessage="1" errorTitle="Valor fuera de rango" error="Ingrese un valor correcto" sqref="F12" xr:uid="{56624EC1-A96A-4A44-9EDC-5BE47050515D}">
      <formula1>0</formula1>
      <formula2>100</formula2>
    </dataValidation>
    <dataValidation type="whole" allowBlank="1" showInputMessage="1" showErrorMessage="1" errorTitle="Valor fuera de rango" error="Ingrese un valor correcto" sqref="F13" xr:uid="{49A7ACF3-0704-4E51-B316-075AD774A978}">
      <formula1>0</formula1>
      <formula2>100</formula2>
    </dataValidation>
    <dataValidation type="whole" allowBlank="1" showInputMessage="1" showErrorMessage="1" errorTitle="Valor fuera de rango" error="Ingrese un valor correcto" sqref="F14" xr:uid="{B69B91C9-CB8E-473B-9872-D054FD3BB1C0}">
      <formula1>0</formula1>
      <formula2>100</formula2>
    </dataValidation>
    <dataValidation type="whole" allowBlank="1" showInputMessage="1" showErrorMessage="1" errorTitle="Valor fuera de rango" error="Ingrese un valor correcto" sqref="F15" xr:uid="{27DA1FE4-AE94-45F3-8C1E-6D101B257C3F}">
      <formula1>0</formula1>
      <formula2>100</formula2>
    </dataValidation>
    <dataValidation type="whole" allowBlank="1" showInputMessage="1" showErrorMessage="1" errorTitle="Valor fuera de rango" error="Ingrese un valor correcto" sqref="F16" xr:uid="{B84506D0-30C1-4AFA-9C9E-774CEE4191ED}">
      <formula1>0</formula1>
      <formula2>100</formula2>
    </dataValidation>
    <dataValidation type="whole" allowBlank="1" showInputMessage="1" showErrorMessage="1" errorTitle="Valor fuera de rango" error="Ingrese un valor correcto" sqref="F17" xr:uid="{81424D67-80BB-42AC-AACA-3115BA7C6A6D}">
      <formula1>0</formula1>
      <formula2>100</formula2>
    </dataValidation>
    <dataValidation type="whole" allowBlank="1" showInputMessage="1" showErrorMessage="1" errorTitle="Valor fuera de rango" error="Ingrese un valor correcto" sqref="F18" xr:uid="{C2F54EDA-B0E0-4031-9D98-50E6BD506E72}">
      <formula1>0</formula1>
      <formula2>100</formula2>
    </dataValidation>
    <dataValidation type="whole" allowBlank="1" showInputMessage="1" showErrorMessage="1" errorTitle="Valor fuera de rango" error="Ingrese un valor correcto" sqref="F19" xr:uid="{86DCABF8-0DA5-4EDB-81AD-39C11D8EAE7D}">
      <formula1>0</formula1>
      <formula2>100</formula2>
    </dataValidation>
    <dataValidation type="whole" allowBlank="1" showInputMessage="1" showErrorMessage="1" errorTitle="Valor fuera de rango" error="Ingrese un valor correcto" sqref="F20" xr:uid="{64D85385-3B0E-47DD-A301-A39A89360CCC}">
      <formula1>0</formula1>
      <formula2>100</formula2>
    </dataValidation>
    <dataValidation type="whole" allowBlank="1" showInputMessage="1" showErrorMessage="1" errorTitle="Valor fuera de rango" error="Ingrese un valor correcto" sqref="F21" xr:uid="{96432CF2-6A79-4B33-8F42-B9CE4D7C7988}">
      <formula1>0</formula1>
      <formula2>100</formula2>
    </dataValidation>
    <dataValidation type="whole" allowBlank="1" showInputMessage="1" showErrorMessage="1" errorTitle="Valor fuera de rango" error="Ingrese un valor correcto" sqref="F22" xr:uid="{3F47EAA5-B46F-4775-B33B-01ADF88EFD9D}">
      <formula1>0</formula1>
      <formula2>100</formula2>
    </dataValidation>
    <dataValidation type="whole" allowBlank="1" showInputMessage="1" showErrorMessage="1" errorTitle="Valor fuera de rango" error="Ingrese un valor correcto" sqref="F23" xr:uid="{7509BFB6-FA72-48F7-B7E9-127F72B9A23A}">
      <formula1>0</formula1>
      <formula2>100</formula2>
    </dataValidation>
    <dataValidation type="whole" allowBlank="1" showInputMessage="1" showErrorMessage="1" errorTitle="Valor fuera de rango" error="Ingrese un valor correcto" sqref="F24" xr:uid="{535620D5-21E6-4E92-896F-8A60874BD419}">
      <formula1>0</formula1>
      <formula2>100</formula2>
    </dataValidation>
    <dataValidation type="whole" allowBlank="1" showInputMessage="1" showErrorMessage="1" errorTitle="Valor fuera de rango" error="Ingrese un valor correcto" sqref="F25" xr:uid="{DDC36FB0-7580-4B77-99DC-21517E1738BC}">
      <formula1>0</formula1>
      <formula2>100</formula2>
    </dataValidation>
    <dataValidation type="whole" allowBlank="1" showInputMessage="1" showErrorMessage="1" errorTitle="Valor fuera de rango" error="Ingrese un valor correcto" sqref="F26" xr:uid="{7E1716A6-18D8-423E-8E2D-B5C829A82724}">
      <formula1>0</formula1>
      <formula2>100</formula2>
    </dataValidation>
    <dataValidation type="whole" allowBlank="1" showInputMessage="1" showErrorMessage="1" errorTitle="Valor fuera de rango" error="Ingrese un valor correcto" sqref="F27" xr:uid="{E527F26D-A2D3-4ECF-8068-CD385C1C9189}">
      <formula1>0</formula1>
      <formula2>100</formula2>
    </dataValidation>
    <dataValidation type="whole" allowBlank="1" showInputMessage="1" showErrorMessage="1" errorTitle="Valor fuera de rango" error="Ingrese un valor correcto" sqref="F28" xr:uid="{5123C091-7120-43F3-8E1A-B69416523C93}">
      <formula1>0</formula1>
      <formula2>100</formula2>
    </dataValidation>
    <dataValidation type="whole" allowBlank="1" showInputMessage="1" showErrorMessage="1" errorTitle="Valor fuera de rango" error="Ingrese un valor correcto" sqref="F29" xr:uid="{51C11AC7-6B87-41D0-95E2-8EAAE5368CBC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79430-4B58-4DC5-91BA-07D36B9CCAC9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63</v>
      </c>
      <c r="C1" s="1" t="s">
        <v>64</v>
      </c>
      <c r="D1" s="5" t="s">
        <v>345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66</v>
      </c>
      <c r="B3" s="12">
        <v>1</v>
      </c>
      <c r="C3" s="13" t="s">
        <v>67</v>
      </c>
      <c r="D3" s="14">
        <v>92</v>
      </c>
      <c r="E3" s="14">
        <v>70</v>
      </c>
      <c r="F3" s="15"/>
      <c r="G3" s="14"/>
      <c r="H3" s="14"/>
      <c r="I3" s="14"/>
      <c r="J3" s="14"/>
      <c r="M3" s="11">
        <f>D3+E3+F3+G3+H3</f>
        <v>162</v>
      </c>
      <c r="N3">
        <f>M3*0.17</f>
        <v>27.540000000000003</v>
      </c>
      <c r="O3">
        <f>I3*0.15</f>
        <v>0</v>
      </c>
      <c r="P3">
        <f>ROUND(N3+O3,0)</f>
        <v>28</v>
      </c>
    </row>
    <row r="4" spans="1:16" x14ac:dyDescent="0.25">
      <c r="A4" s="12" t="s">
        <v>68</v>
      </c>
      <c r="B4" s="12">
        <v>2</v>
      </c>
      <c r="C4" s="13" t="s">
        <v>69</v>
      </c>
      <c r="D4" s="14">
        <v>100</v>
      </c>
      <c r="E4" s="14">
        <v>96</v>
      </c>
      <c r="F4" s="15"/>
      <c r="G4" s="14"/>
      <c r="H4" s="14"/>
      <c r="I4" s="14"/>
      <c r="J4" s="14"/>
      <c r="M4" s="11">
        <f>D4+E4+F4+G4+H4</f>
        <v>196</v>
      </c>
      <c r="N4">
        <f>M4*0.17</f>
        <v>33.32</v>
      </c>
      <c r="O4">
        <f>I4*0.15</f>
        <v>0</v>
      </c>
      <c r="P4">
        <f>ROUND(N4+O4,0)</f>
        <v>33</v>
      </c>
    </row>
    <row r="5" spans="1:16" x14ac:dyDescent="0.25">
      <c r="A5" s="12" t="s">
        <v>70</v>
      </c>
      <c r="B5" s="12">
        <v>3</v>
      </c>
      <c r="C5" s="13" t="s">
        <v>71</v>
      </c>
      <c r="D5" s="14">
        <v>100</v>
      </c>
      <c r="E5" s="14">
        <v>95</v>
      </c>
      <c r="F5" s="15"/>
      <c r="G5" s="14"/>
      <c r="H5" s="14"/>
      <c r="I5" s="14"/>
      <c r="J5" s="14"/>
      <c r="M5" s="11">
        <f>D5+E5+F5+G5+H5</f>
        <v>195</v>
      </c>
      <c r="N5">
        <f>M5*0.17</f>
        <v>33.150000000000006</v>
      </c>
      <c r="O5">
        <f>I5*0.15</f>
        <v>0</v>
      </c>
      <c r="P5">
        <f>ROUND(N5+O5,0)</f>
        <v>33</v>
      </c>
    </row>
    <row r="6" spans="1:16" x14ac:dyDescent="0.25">
      <c r="A6" s="12" t="s">
        <v>72</v>
      </c>
      <c r="B6" s="12">
        <v>4</v>
      </c>
      <c r="C6" s="13" t="s">
        <v>73</v>
      </c>
      <c r="D6" s="14">
        <v>97</v>
      </c>
      <c r="E6" s="14">
        <v>100</v>
      </c>
      <c r="F6" s="15"/>
      <c r="G6" s="14"/>
      <c r="H6" s="14"/>
      <c r="I6" s="14"/>
      <c r="J6" s="14"/>
      <c r="M6" s="11">
        <f>D6+E6+F6+G6+H6</f>
        <v>197</v>
      </c>
      <c r="N6">
        <f>M6*0.17</f>
        <v>33.49</v>
      </c>
      <c r="O6">
        <f>I6*0.15</f>
        <v>0</v>
      </c>
      <c r="P6">
        <f>ROUND(N6+O6,0)</f>
        <v>33</v>
      </c>
    </row>
    <row r="7" spans="1:16" x14ac:dyDescent="0.25">
      <c r="A7" s="12" t="s">
        <v>74</v>
      </c>
      <c r="B7" s="12">
        <v>5</v>
      </c>
      <c r="C7" s="13" t="s">
        <v>75</v>
      </c>
      <c r="D7" s="14">
        <v>100</v>
      </c>
      <c r="E7" s="14">
        <v>99</v>
      </c>
      <c r="F7" s="15"/>
      <c r="G7" s="14"/>
      <c r="H7" s="14"/>
      <c r="I7" s="14"/>
      <c r="J7" s="14"/>
      <c r="M7" s="11">
        <f>D7+E7+F7+G7+H7</f>
        <v>199</v>
      </c>
      <c r="N7">
        <f>M7*0.17</f>
        <v>33.830000000000005</v>
      </c>
      <c r="O7">
        <f>I7*0.15</f>
        <v>0</v>
      </c>
      <c r="P7">
        <f>ROUND(N7+O7,0)</f>
        <v>34</v>
      </c>
    </row>
    <row r="8" spans="1:16" x14ac:dyDescent="0.25">
      <c r="A8" s="12" t="s">
        <v>76</v>
      </c>
      <c r="B8" s="12">
        <v>6</v>
      </c>
      <c r="C8" s="13" t="s">
        <v>77</v>
      </c>
      <c r="D8" s="14">
        <v>100</v>
      </c>
      <c r="E8" s="14">
        <v>98</v>
      </c>
      <c r="F8" s="15"/>
      <c r="G8" s="14"/>
      <c r="H8" s="14"/>
      <c r="I8" s="14"/>
      <c r="J8" s="14"/>
      <c r="M8" s="11">
        <f>D8+E8+F8+G8+H8</f>
        <v>198</v>
      </c>
      <c r="N8">
        <f>M8*0.17</f>
        <v>33.660000000000004</v>
      </c>
      <c r="O8">
        <f>I8*0.15</f>
        <v>0</v>
      </c>
      <c r="P8">
        <f>ROUND(N8+O8,0)</f>
        <v>34</v>
      </c>
    </row>
    <row r="9" spans="1:16" x14ac:dyDescent="0.25">
      <c r="A9" s="12" t="s">
        <v>78</v>
      </c>
      <c r="B9" s="12">
        <v>7</v>
      </c>
      <c r="C9" s="13" t="s">
        <v>79</v>
      </c>
      <c r="D9" s="14">
        <v>100</v>
      </c>
      <c r="E9" s="14">
        <v>100</v>
      </c>
      <c r="F9" s="15"/>
      <c r="G9" s="14"/>
      <c r="H9" s="14"/>
      <c r="I9" s="14"/>
      <c r="J9" s="14"/>
      <c r="M9" s="11">
        <f>D9+E9+F9+G9+H9</f>
        <v>200</v>
      </c>
      <c r="N9">
        <f>M9*0.17</f>
        <v>34</v>
      </c>
      <c r="O9">
        <f>I9*0.15</f>
        <v>0</v>
      </c>
      <c r="P9">
        <f>ROUND(N9+O9,0)</f>
        <v>34</v>
      </c>
    </row>
    <row r="10" spans="1:16" x14ac:dyDescent="0.25">
      <c r="A10" s="12" t="s">
        <v>80</v>
      </c>
      <c r="B10" s="12">
        <v>8</v>
      </c>
      <c r="C10" s="13" t="s">
        <v>81</v>
      </c>
      <c r="D10" s="14">
        <v>100</v>
      </c>
      <c r="E10" s="14">
        <v>100</v>
      </c>
      <c r="F10" s="15"/>
      <c r="G10" s="14"/>
      <c r="H10" s="14"/>
      <c r="I10" s="14"/>
      <c r="J10" s="14"/>
      <c r="M10" s="11">
        <f>D10+E10+F10+G10+H10</f>
        <v>200</v>
      </c>
      <c r="N10">
        <f>M10*0.17</f>
        <v>34</v>
      </c>
      <c r="O10">
        <f>I10*0.15</f>
        <v>0</v>
      </c>
      <c r="P10">
        <f>ROUND(N10+O10,0)</f>
        <v>34</v>
      </c>
    </row>
    <row r="11" spans="1:16" x14ac:dyDescent="0.25">
      <c r="A11" s="12" t="s">
        <v>82</v>
      </c>
      <c r="B11" s="12">
        <v>9</v>
      </c>
      <c r="C11" s="13" t="s">
        <v>83</v>
      </c>
      <c r="D11" s="14">
        <v>100</v>
      </c>
      <c r="E11" s="14">
        <v>100</v>
      </c>
      <c r="F11" s="15"/>
      <c r="G11" s="14"/>
      <c r="H11" s="14"/>
      <c r="I11" s="14"/>
      <c r="J11" s="14"/>
      <c r="M11" s="11">
        <f>D11+E11+F11+G11+H11</f>
        <v>200</v>
      </c>
      <c r="N11">
        <f>M11*0.17</f>
        <v>34</v>
      </c>
      <c r="O11">
        <f>I11*0.15</f>
        <v>0</v>
      </c>
      <c r="P11">
        <f>ROUND(N11+O11,0)</f>
        <v>34</v>
      </c>
    </row>
    <row r="12" spans="1:16" x14ac:dyDescent="0.25">
      <c r="A12" s="12" t="s">
        <v>84</v>
      </c>
      <c r="B12" s="12">
        <v>10</v>
      </c>
      <c r="C12" s="13" t="s">
        <v>85</v>
      </c>
      <c r="D12" s="14">
        <v>90</v>
      </c>
      <c r="E12" s="14">
        <v>95</v>
      </c>
      <c r="F12" s="15"/>
      <c r="G12" s="14"/>
      <c r="H12" s="14"/>
      <c r="I12" s="14"/>
      <c r="J12" s="14"/>
      <c r="M12" s="11">
        <f>D12+E12+F12+G12+H12</f>
        <v>185</v>
      </c>
      <c r="N12">
        <f>M12*0.17</f>
        <v>31.450000000000003</v>
      </c>
      <c r="O12">
        <f>I12*0.15</f>
        <v>0</v>
      </c>
      <c r="P12">
        <f>ROUND(N12+O12,0)</f>
        <v>31</v>
      </c>
    </row>
    <row r="13" spans="1:16" x14ac:dyDescent="0.25">
      <c r="A13" s="12" t="s">
        <v>86</v>
      </c>
      <c r="B13" s="12">
        <v>11</v>
      </c>
      <c r="C13" s="13" t="s">
        <v>87</v>
      </c>
      <c r="D13" s="14">
        <v>97</v>
      </c>
      <c r="E13" s="14">
        <v>100</v>
      </c>
      <c r="F13" s="15"/>
      <c r="G13" s="14"/>
      <c r="H13" s="14"/>
      <c r="I13" s="14"/>
      <c r="J13" s="14"/>
      <c r="M13" s="11">
        <f>D13+E13+F13+G13+H13</f>
        <v>197</v>
      </c>
      <c r="N13">
        <f>M13*0.17</f>
        <v>33.49</v>
      </c>
      <c r="O13">
        <f>I13*0.15</f>
        <v>0</v>
      </c>
      <c r="P13">
        <f>ROUND(N13+O13,0)</f>
        <v>33</v>
      </c>
    </row>
    <row r="14" spans="1:16" x14ac:dyDescent="0.25">
      <c r="A14" s="12" t="s">
        <v>88</v>
      </c>
      <c r="B14" s="12">
        <v>12</v>
      </c>
      <c r="C14" s="13" t="s">
        <v>89</v>
      </c>
      <c r="D14" s="14">
        <v>100</v>
      </c>
      <c r="E14" s="14">
        <v>99</v>
      </c>
      <c r="F14" s="15"/>
      <c r="G14" s="14"/>
      <c r="H14" s="14"/>
      <c r="I14" s="14"/>
      <c r="J14" s="14"/>
      <c r="M14" s="11">
        <f>D14+E14+F14+G14+H14</f>
        <v>199</v>
      </c>
      <c r="N14">
        <f>M14*0.17</f>
        <v>33.830000000000005</v>
      </c>
      <c r="O14">
        <f>I14*0.15</f>
        <v>0</v>
      </c>
      <c r="P14">
        <f>ROUND(N14+O14,0)</f>
        <v>34</v>
      </c>
    </row>
    <row r="15" spans="1:16" x14ac:dyDescent="0.25">
      <c r="A15" s="12" t="s">
        <v>90</v>
      </c>
      <c r="B15" s="12">
        <v>13</v>
      </c>
      <c r="C15" s="13" t="s">
        <v>91</v>
      </c>
      <c r="D15" s="14">
        <v>97</v>
      </c>
      <c r="E15" s="14">
        <v>100</v>
      </c>
      <c r="F15" s="15"/>
      <c r="G15" s="14"/>
      <c r="H15" s="14"/>
      <c r="I15" s="14"/>
      <c r="J15" s="14"/>
      <c r="M15" s="11">
        <f>D15+E15+F15+G15+H15</f>
        <v>197</v>
      </c>
      <c r="N15">
        <f>M15*0.17</f>
        <v>33.49</v>
      </c>
      <c r="O15">
        <f>I15*0.15</f>
        <v>0</v>
      </c>
      <c r="P15">
        <f>ROUND(N15+O15,0)</f>
        <v>33</v>
      </c>
    </row>
    <row r="16" spans="1:16" x14ac:dyDescent="0.25">
      <c r="A16" s="12" t="s">
        <v>92</v>
      </c>
      <c r="B16" s="12">
        <v>14</v>
      </c>
      <c r="C16" s="13" t="s">
        <v>93</v>
      </c>
      <c r="D16" s="14">
        <v>96</v>
      </c>
      <c r="E16" s="14">
        <v>92</v>
      </c>
      <c r="F16" s="15"/>
      <c r="G16" s="14"/>
      <c r="H16" s="14"/>
      <c r="I16" s="14"/>
      <c r="J16" s="14"/>
      <c r="M16" s="11">
        <f>D16+E16+F16+G16+H16</f>
        <v>188</v>
      </c>
      <c r="N16">
        <f>M16*0.17</f>
        <v>31.96</v>
      </c>
      <c r="O16">
        <f>I16*0.15</f>
        <v>0</v>
      </c>
      <c r="P16">
        <f>ROUND(N16+O16,0)</f>
        <v>32</v>
      </c>
    </row>
    <row r="17" spans="1:16" x14ac:dyDescent="0.25">
      <c r="A17" s="12" t="s">
        <v>94</v>
      </c>
      <c r="B17" s="12">
        <v>15</v>
      </c>
      <c r="C17" s="13" t="s">
        <v>95</v>
      </c>
      <c r="D17" s="14">
        <v>100</v>
      </c>
      <c r="E17" s="14">
        <v>99</v>
      </c>
      <c r="F17" s="15"/>
      <c r="G17" s="14"/>
      <c r="H17" s="14"/>
      <c r="I17" s="14"/>
      <c r="J17" s="14"/>
      <c r="M17" s="11">
        <f>D17+E17+F17+G17+H17</f>
        <v>199</v>
      </c>
      <c r="N17">
        <f>M17*0.17</f>
        <v>33.830000000000005</v>
      </c>
      <c r="O17">
        <f>I17*0.15</f>
        <v>0</v>
      </c>
      <c r="P17">
        <f>ROUND(N17+O17,0)</f>
        <v>34</v>
      </c>
    </row>
    <row r="18" spans="1:16" x14ac:dyDescent="0.25">
      <c r="A18" s="12" t="s">
        <v>96</v>
      </c>
      <c r="B18" s="12">
        <v>16</v>
      </c>
      <c r="C18" s="13" t="s">
        <v>97</v>
      </c>
      <c r="D18" s="14">
        <v>100</v>
      </c>
      <c r="E18" s="14">
        <v>100</v>
      </c>
      <c r="F18" s="15"/>
      <c r="G18" s="14"/>
      <c r="H18" s="14"/>
      <c r="I18" s="14"/>
      <c r="J18" s="14"/>
      <c r="M18" s="11">
        <f>D18+E18+F18+G18+H18</f>
        <v>200</v>
      </c>
      <c r="N18">
        <f>M18*0.17</f>
        <v>34</v>
      </c>
      <c r="O18">
        <f>I18*0.15</f>
        <v>0</v>
      </c>
      <c r="P18">
        <f>ROUND(N18+O18,0)</f>
        <v>34</v>
      </c>
    </row>
    <row r="19" spans="1:16" x14ac:dyDescent="0.25">
      <c r="A19" s="12" t="s">
        <v>98</v>
      </c>
      <c r="B19" s="12">
        <v>17</v>
      </c>
      <c r="C19" s="13" t="s">
        <v>99</v>
      </c>
      <c r="D19" s="14">
        <v>100</v>
      </c>
      <c r="E19" s="14">
        <v>99</v>
      </c>
      <c r="F19" s="15"/>
      <c r="G19" s="14"/>
      <c r="H19" s="14"/>
      <c r="I19" s="14"/>
      <c r="J19" s="14"/>
      <c r="M19" s="11">
        <f>D19+E19+F19+G19+H19</f>
        <v>199</v>
      </c>
      <c r="N19">
        <f>M19*0.17</f>
        <v>33.830000000000005</v>
      </c>
      <c r="O19">
        <f>I19*0.15</f>
        <v>0</v>
      </c>
      <c r="P19">
        <f>ROUND(N19+O19,0)</f>
        <v>34</v>
      </c>
    </row>
    <row r="20" spans="1:16" x14ac:dyDescent="0.25">
      <c r="A20" s="12" t="s">
        <v>100</v>
      </c>
      <c r="B20" s="12">
        <v>18</v>
      </c>
      <c r="C20" s="13" t="s">
        <v>101</v>
      </c>
      <c r="D20" s="14">
        <v>94</v>
      </c>
      <c r="E20" s="14">
        <v>100</v>
      </c>
      <c r="F20" s="15"/>
      <c r="G20" s="14"/>
      <c r="H20" s="14"/>
      <c r="I20" s="14"/>
      <c r="J20" s="14"/>
      <c r="M20" s="11">
        <f>D20+E20+F20+G20+H20</f>
        <v>194</v>
      </c>
      <c r="N20">
        <f>M20*0.17</f>
        <v>32.980000000000004</v>
      </c>
      <c r="O20">
        <f>I20*0.15</f>
        <v>0</v>
      </c>
      <c r="P20">
        <f>ROUND(N20+O20,0)</f>
        <v>33</v>
      </c>
    </row>
    <row r="21" spans="1:16" x14ac:dyDescent="0.25">
      <c r="A21" s="12" t="s">
        <v>102</v>
      </c>
      <c r="B21" s="12">
        <v>19</v>
      </c>
      <c r="C21" s="13" t="s">
        <v>103</v>
      </c>
      <c r="D21" s="14">
        <v>100</v>
      </c>
      <c r="E21" s="14">
        <v>95</v>
      </c>
      <c r="F21" s="15"/>
      <c r="G21" s="14"/>
      <c r="H21" s="14"/>
      <c r="I21" s="14"/>
      <c r="J21" s="14"/>
      <c r="M21" s="11">
        <f>D21+E21+F21+G21+H21</f>
        <v>195</v>
      </c>
      <c r="N21">
        <f>M21*0.17</f>
        <v>33.150000000000006</v>
      </c>
      <c r="O21">
        <f>I21*0.15</f>
        <v>0</v>
      </c>
      <c r="P21">
        <f>ROUND(N21+O21,0)</f>
        <v>33</v>
      </c>
    </row>
    <row r="22" spans="1:16" x14ac:dyDescent="0.25">
      <c r="A22" s="12" t="s">
        <v>104</v>
      </c>
      <c r="B22" s="12">
        <v>20</v>
      </c>
      <c r="C22" s="13" t="s">
        <v>105</v>
      </c>
      <c r="D22" s="14">
        <v>100</v>
      </c>
      <c r="E22" s="14">
        <v>100</v>
      </c>
      <c r="F22" s="15"/>
      <c r="G22" s="14"/>
      <c r="H22" s="14"/>
      <c r="I22" s="14"/>
      <c r="J22" s="14"/>
      <c r="M22" s="11">
        <f>D22+E22+F22+G22+H22</f>
        <v>200</v>
      </c>
      <c r="N22">
        <f>M22*0.17</f>
        <v>34</v>
      </c>
      <c r="O22">
        <f>I22*0.15</f>
        <v>0</v>
      </c>
      <c r="P22">
        <f>ROUND(N22+O22,0)</f>
        <v>34</v>
      </c>
    </row>
    <row r="23" spans="1:16" x14ac:dyDescent="0.25">
      <c r="A23" s="12" t="s">
        <v>106</v>
      </c>
      <c r="B23" s="12">
        <v>21</v>
      </c>
      <c r="C23" s="13" t="s">
        <v>107</v>
      </c>
      <c r="D23" s="14">
        <v>100</v>
      </c>
      <c r="E23" s="14">
        <v>100</v>
      </c>
      <c r="F23" s="15"/>
      <c r="G23" s="14"/>
      <c r="H23" s="14"/>
      <c r="I23" s="14"/>
      <c r="J23" s="14"/>
      <c r="M23" s="11">
        <f>D23+E23+F23+G23+H23</f>
        <v>200</v>
      </c>
      <c r="N23">
        <f>M23*0.17</f>
        <v>34</v>
      </c>
      <c r="O23">
        <f>I23*0.15</f>
        <v>0</v>
      </c>
      <c r="P23">
        <f>ROUND(N23+O23,0)</f>
        <v>34</v>
      </c>
    </row>
    <row r="24" spans="1:16" x14ac:dyDescent="0.25">
      <c r="A24" s="12" t="s">
        <v>108</v>
      </c>
      <c r="B24" s="12">
        <v>22</v>
      </c>
      <c r="C24" s="13" t="s">
        <v>109</v>
      </c>
      <c r="D24" s="14">
        <v>100</v>
      </c>
      <c r="E24" s="14">
        <v>100</v>
      </c>
      <c r="F24" s="15"/>
      <c r="G24" s="14"/>
      <c r="H24" s="14"/>
      <c r="I24" s="14"/>
      <c r="J24" s="14"/>
      <c r="M24" s="11">
        <f>D24+E24+F24+G24+H24</f>
        <v>200</v>
      </c>
      <c r="N24">
        <f>M24*0.17</f>
        <v>34</v>
      </c>
      <c r="O24">
        <f>I24*0.15</f>
        <v>0</v>
      </c>
      <c r="P24">
        <f>ROUND(N24+O24,0)</f>
        <v>34</v>
      </c>
    </row>
    <row r="25" spans="1:16" x14ac:dyDescent="0.25">
      <c r="A25" s="12" t="s">
        <v>110</v>
      </c>
      <c r="B25" s="12">
        <v>23</v>
      </c>
      <c r="C25" s="13" t="s">
        <v>111</v>
      </c>
      <c r="D25" s="14">
        <v>100</v>
      </c>
      <c r="E25" s="14">
        <v>100</v>
      </c>
      <c r="F25" s="15"/>
      <c r="G25" s="14"/>
      <c r="H25" s="14"/>
      <c r="I25" s="14"/>
      <c r="J25" s="14"/>
      <c r="M25" s="11">
        <f>D25+E25+F25+G25+H25</f>
        <v>200</v>
      </c>
      <c r="N25">
        <f>M25*0.17</f>
        <v>34</v>
      </c>
      <c r="O25">
        <f>I25*0.15</f>
        <v>0</v>
      </c>
      <c r="P25">
        <f>ROUND(N25+O25,0)</f>
        <v>34</v>
      </c>
    </row>
    <row r="26" spans="1:16" x14ac:dyDescent="0.25">
      <c r="A26" s="12" t="s">
        <v>112</v>
      </c>
      <c r="B26" s="12">
        <v>24</v>
      </c>
      <c r="C26" s="13" t="s">
        <v>113</v>
      </c>
      <c r="D26" s="14">
        <v>100</v>
      </c>
      <c r="E26" s="14">
        <v>100</v>
      </c>
      <c r="F26" s="15"/>
      <c r="G26" s="14"/>
      <c r="H26" s="14"/>
      <c r="I26" s="14"/>
      <c r="J26" s="14"/>
      <c r="M26" s="11">
        <f>D26+E26+F26+G26+H26</f>
        <v>200</v>
      </c>
      <c r="N26">
        <f>M26*0.17</f>
        <v>34</v>
      </c>
      <c r="O26">
        <f>I26*0.15</f>
        <v>0</v>
      </c>
      <c r="P26">
        <f>ROUND(N26+O26,0)</f>
        <v>34</v>
      </c>
    </row>
    <row r="27" spans="1:16" x14ac:dyDescent="0.25">
      <c r="A27" s="12" t="s">
        <v>114</v>
      </c>
      <c r="B27" s="12">
        <v>25</v>
      </c>
      <c r="C27" s="13" t="s">
        <v>115</v>
      </c>
      <c r="D27" s="14">
        <v>98</v>
      </c>
      <c r="E27" s="14">
        <v>100</v>
      </c>
      <c r="F27" s="15"/>
      <c r="G27" s="14"/>
      <c r="H27" s="14"/>
      <c r="I27" s="14"/>
      <c r="J27" s="14"/>
      <c r="M27" s="11">
        <f>D27+E27+F27+G27+H27</f>
        <v>198</v>
      </c>
      <c r="N27">
        <f>M27*0.17</f>
        <v>33.660000000000004</v>
      </c>
      <c r="O27">
        <f>I27*0.15</f>
        <v>0</v>
      </c>
      <c r="P27">
        <f>ROUND(N27+O27,0)</f>
        <v>34</v>
      </c>
    </row>
  </sheetData>
  <sheetProtection algorithmName="SHA-512" hashValue="L3npB8YnMV76Ue11+XqrRcG3VAQG66oUtqMEd+e0CPX0k85X2d/AxCqKBQr560RnysxV3EB/INa9HhWkE5JdPg==" saltValue="/xYicmc7G0ta+IYtVGPsCQ==" spinCount="100000" sheet="1" objects="1" scenarios="1"/>
  <dataValidations count="25">
    <dataValidation type="whole" allowBlank="1" showInputMessage="1" showErrorMessage="1" errorTitle="Valor fuera de rango" error="Ingrese un valor correcto" sqref="F3" xr:uid="{6CEA47FF-0C65-4928-BE4E-5A8ED69B10B8}">
      <formula1>0</formula1>
      <formula2>100</formula2>
    </dataValidation>
    <dataValidation type="whole" allowBlank="1" showInputMessage="1" showErrorMessage="1" errorTitle="Valor fuera de rango" error="Ingrese un valor correcto" sqref="F4" xr:uid="{4B38DF1A-A841-462B-BDC2-5A75BF1F1D8C}">
      <formula1>0</formula1>
      <formula2>100</formula2>
    </dataValidation>
    <dataValidation type="whole" allowBlank="1" showInputMessage="1" showErrorMessage="1" errorTitle="Valor fuera de rango" error="Ingrese un valor correcto" sqref="F5" xr:uid="{9E633F71-ACD6-4E27-AA77-4CA72870CAD0}">
      <formula1>0</formula1>
      <formula2>100</formula2>
    </dataValidation>
    <dataValidation type="whole" allowBlank="1" showInputMessage="1" showErrorMessage="1" errorTitle="Valor fuera de rango" error="Ingrese un valor correcto" sqref="F6" xr:uid="{745B12B1-8BFC-4580-9091-4495FCB849BC}">
      <formula1>0</formula1>
      <formula2>100</formula2>
    </dataValidation>
    <dataValidation type="whole" allowBlank="1" showInputMessage="1" showErrorMessage="1" errorTitle="Valor fuera de rango" error="Ingrese un valor correcto" sqref="F7" xr:uid="{7B72FE68-1E27-4022-B13D-3334983A6D7D}">
      <formula1>0</formula1>
      <formula2>100</formula2>
    </dataValidation>
    <dataValidation type="whole" allowBlank="1" showInputMessage="1" showErrorMessage="1" errorTitle="Valor fuera de rango" error="Ingrese un valor correcto" sqref="F8" xr:uid="{C64561B0-80EA-4C83-94A4-5523B0CEAB0B}">
      <formula1>0</formula1>
      <formula2>100</formula2>
    </dataValidation>
    <dataValidation type="whole" allowBlank="1" showInputMessage="1" showErrorMessage="1" errorTitle="Valor fuera de rango" error="Ingrese un valor correcto" sqref="F9" xr:uid="{63E0CF24-EDD6-4EBE-845E-BD72D493D884}">
      <formula1>0</formula1>
      <formula2>100</formula2>
    </dataValidation>
    <dataValidation type="whole" allowBlank="1" showInputMessage="1" showErrorMessage="1" errorTitle="Valor fuera de rango" error="Ingrese un valor correcto" sqref="F10" xr:uid="{515F13BF-7849-43B7-97E8-ED017B79D96E}">
      <formula1>0</formula1>
      <formula2>100</formula2>
    </dataValidation>
    <dataValidation type="whole" allowBlank="1" showInputMessage="1" showErrorMessage="1" errorTitle="Valor fuera de rango" error="Ingrese un valor correcto" sqref="F11" xr:uid="{5839D18C-4EAE-4A0E-9BF4-931939EBC8F9}">
      <formula1>0</formula1>
      <formula2>100</formula2>
    </dataValidation>
    <dataValidation type="whole" allowBlank="1" showInputMessage="1" showErrorMessage="1" errorTitle="Valor fuera de rango" error="Ingrese un valor correcto" sqref="F12" xr:uid="{9AE25782-F6B8-4F90-B53F-560190F192A8}">
      <formula1>0</formula1>
      <formula2>100</formula2>
    </dataValidation>
    <dataValidation type="whole" allowBlank="1" showInputMessage="1" showErrorMessage="1" errorTitle="Valor fuera de rango" error="Ingrese un valor correcto" sqref="F13" xr:uid="{753D439C-F41A-45AE-A0D4-5C154900AD05}">
      <formula1>0</formula1>
      <formula2>100</formula2>
    </dataValidation>
    <dataValidation type="whole" allowBlank="1" showInputMessage="1" showErrorMessage="1" errorTitle="Valor fuera de rango" error="Ingrese un valor correcto" sqref="F14" xr:uid="{E6DB6427-005F-4569-8421-E91D7630ECC5}">
      <formula1>0</formula1>
      <formula2>100</formula2>
    </dataValidation>
    <dataValidation type="whole" allowBlank="1" showInputMessage="1" showErrorMessage="1" errorTitle="Valor fuera de rango" error="Ingrese un valor correcto" sqref="F15" xr:uid="{2C39244B-952F-43E5-A047-ACEC643C54F0}">
      <formula1>0</formula1>
      <formula2>100</formula2>
    </dataValidation>
    <dataValidation type="whole" allowBlank="1" showInputMessage="1" showErrorMessage="1" errorTitle="Valor fuera de rango" error="Ingrese un valor correcto" sqref="F16" xr:uid="{B63A56F0-BAE8-4873-BA4C-05193C9E307B}">
      <formula1>0</formula1>
      <formula2>100</formula2>
    </dataValidation>
    <dataValidation type="whole" allowBlank="1" showInputMessage="1" showErrorMessage="1" errorTitle="Valor fuera de rango" error="Ingrese un valor correcto" sqref="F17" xr:uid="{4C9159EE-7BE4-4A13-8DEC-2FF0AF667FB3}">
      <formula1>0</formula1>
      <formula2>100</formula2>
    </dataValidation>
    <dataValidation type="whole" allowBlank="1" showInputMessage="1" showErrorMessage="1" errorTitle="Valor fuera de rango" error="Ingrese un valor correcto" sqref="F18" xr:uid="{471562C3-6D70-40AA-B962-69D21B99B625}">
      <formula1>0</formula1>
      <formula2>100</formula2>
    </dataValidation>
    <dataValidation type="whole" allowBlank="1" showInputMessage="1" showErrorMessage="1" errorTitle="Valor fuera de rango" error="Ingrese un valor correcto" sqref="F19" xr:uid="{65A07929-8AD0-4BA0-B465-038A45D6BE17}">
      <formula1>0</formula1>
      <formula2>100</formula2>
    </dataValidation>
    <dataValidation type="whole" allowBlank="1" showInputMessage="1" showErrorMessage="1" errorTitle="Valor fuera de rango" error="Ingrese un valor correcto" sqref="F20" xr:uid="{F9262836-DEFC-43BF-9D5B-5B91F0E7EDE6}">
      <formula1>0</formula1>
      <formula2>100</formula2>
    </dataValidation>
    <dataValidation type="whole" allowBlank="1" showInputMessage="1" showErrorMessage="1" errorTitle="Valor fuera de rango" error="Ingrese un valor correcto" sqref="F21" xr:uid="{C241D7C2-292B-4ABC-B0AD-B64B9F74175E}">
      <formula1>0</formula1>
      <formula2>100</formula2>
    </dataValidation>
    <dataValidation type="whole" allowBlank="1" showInputMessage="1" showErrorMessage="1" errorTitle="Valor fuera de rango" error="Ingrese un valor correcto" sqref="F22" xr:uid="{7641755D-1387-42FF-81B2-773C4430AC96}">
      <formula1>0</formula1>
      <formula2>100</formula2>
    </dataValidation>
    <dataValidation type="whole" allowBlank="1" showInputMessage="1" showErrorMessage="1" errorTitle="Valor fuera de rango" error="Ingrese un valor correcto" sqref="F23" xr:uid="{03D2C695-F15B-4336-8FC3-21B45D97171A}">
      <formula1>0</formula1>
      <formula2>100</formula2>
    </dataValidation>
    <dataValidation type="whole" allowBlank="1" showInputMessage="1" showErrorMessage="1" errorTitle="Valor fuera de rango" error="Ingrese un valor correcto" sqref="F24" xr:uid="{0AE5598A-8666-49AE-8C92-42A0046BD03D}">
      <formula1>0</formula1>
      <formula2>100</formula2>
    </dataValidation>
    <dataValidation type="whole" allowBlank="1" showInputMessage="1" showErrorMessage="1" errorTitle="Valor fuera de rango" error="Ingrese un valor correcto" sqref="F25" xr:uid="{BF9A9439-D550-44C9-B80F-3EE3960E9A03}">
      <formula1>0</formula1>
      <formula2>100</formula2>
    </dataValidation>
    <dataValidation type="whole" allowBlank="1" showInputMessage="1" showErrorMessage="1" errorTitle="Valor fuera de rango" error="Ingrese un valor correcto" sqref="F26" xr:uid="{44971607-B1D9-4AA7-8D49-BA5F76C6770F}">
      <formula1>0</formula1>
      <formula2>100</formula2>
    </dataValidation>
    <dataValidation type="whole" allowBlank="1" showInputMessage="1" showErrorMessage="1" errorTitle="Valor fuera de rango" error="Ingrese un valor correcto" sqref="F27" xr:uid="{623308AD-7B36-42BC-9C8E-2564DD29EDD3}">
      <formula1>0</formula1>
      <formula2>100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4FED4-854B-4426-929D-1408B8AA78CD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117</v>
      </c>
      <c r="C1" s="1" t="s">
        <v>118</v>
      </c>
      <c r="D1" s="5" t="s">
        <v>346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119</v>
      </c>
      <c r="B3" s="12">
        <v>1</v>
      </c>
      <c r="C3" s="13" t="s">
        <v>120</v>
      </c>
      <c r="D3" s="14">
        <v>98</v>
      </c>
      <c r="E3" s="14">
        <v>99</v>
      </c>
      <c r="F3" s="15"/>
      <c r="G3" s="14"/>
      <c r="H3" s="14"/>
      <c r="I3" s="14"/>
      <c r="J3" s="14"/>
      <c r="M3" s="11">
        <f>D3+E3+F3+G3+H3</f>
        <v>197</v>
      </c>
      <c r="N3">
        <f>M3*0.17</f>
        <v>33.49</v>
      </c>
      <c r="O3">
        <f>I3*0.15</f>
        <v>0</v>
      </c>
      <c r="P3">
        <f>ROUND(N3+O3,0)</f>
        <v>33</v>
      </c>
    </row>
    <row r="4" spans="1:16" x14ac:dyDescent="0.25">
      <c r="A4" s="12" t="s">
        <v>121</v>
      </c>
      <c r="B4" s="12">
        <v>2</v>
      </c>
      <c r="C4" s="13" t="s">
        <v>122</v>
      </c>
      <c r="D4" s="14">
        <v>93</v>
      </c>
      <c r="E4" s="14">
        <v>99</v>
      </c>
      <c r="F4" s="15"/>
      <c r="G4" s="14"/>
      <c r="H4" s="14"/>
      <c r="I4" s="14"/>
      <c r="J4" s="14"/>
      <c r="M4" s="11">
        <f>D4+E4+F4+G4+H4</f>
        <v>192</v>
      </c>
      <c r="N4">
        <f>M4*0.17</f>
        <v>32.64</v>
      </c>
      <c r="O4">
        <f>I4*0.15</f>
        <v>0</v>
      </c>
      <c r="P4">
        <f>ROUND(N4+O4,0)</f>
        <v>33</v>
      </c>
    </row>
    <row r="5" spans="1:16" x14ac:dyDescent="0.25">
      <c r="A5" s="12" t="s">
        <v>123</v>
      </c>
      <c r="B5" s="12">
        <v>3</v>
      </c>
      <c r="C5" s="13" t="s">
        <v>124</v>
      </c>
      <c r="D5" s="14">
        <v>100</v>
      </c>
      <c r="E5" s="14">
        <v>100</v>
      </c>
      <c r="F5" s="15"/>
      <c r="G5" s="14"/>
      <c r="H5" s="14"/>
      <c r="I5" s="14"/>
      <c r="J5" s="14"/>
      <c r="M5" s="11">
        <f>D5+E5+F5+G5+H5</f>
        <v>200</v>
      </c>
      <c r="N5">
        <f>M5*0.17</f>
        <v>34</v>
      </c>
      <c r="O5">
        <f>I5*0.15</f>
        <v>0</v>
      </c>
      <c r="P5">
        <f>ROUND(N5+O5,0)</f>
        <v>34</v>
      </c>
    </row>
    <row r="6" spans="1:16" x14ac:dyDescent="0.25">
      <c r="A6" s="12" t="s">
        <v>125</v>
      </c>
      <c r="B6" s="12">
        <v>4</v>
      </c>
      <c r="C6" s="13" t="s">
        <v>126</v>
      </c>
      <c r="D6" s="14">
        <v>100</v>
      </c>
      <c r="E6" s="14">
        <v>99</v>
      </c>
      <c r="F6" s="15"/>
      <c r="G6" s="14"/>
      <c r="H6" s="14"/>
      <c r="I6" s="14"/>
      <c r="J6" s="14"/>
      <c r="M6" s="11">
        <f>D6+E6+F6+G6+H6</f>
        <v>199</v>
      </c>
      <c r="N6">
        <f>M6*0.17</f>
        <v>33.830000000000005</v>
      </c>
      <c r="O6">
        <f>I6*0.15</f>
        <v>0</v>
      </c>
      <c r="P6">
        <f>ROUND(N6+O6,0)</f>
        <v>34</v>
      </c>
    </row>
    <row r="7" spans="1:16" x14ac:dyDescent="0.25">
      <c r="A7" s="12" t="s">
        <v>127</v>
      </c>
      <c r="B7" s="12">
        <v>5</v>
      </c>
      <c r="C7" s="13" t="s">
        <v>128</v>
      </c>
      <c r="D7" s="14">
        <v>100</v>
      </c>
      <c r="E7" s="14">
        <v>98</v>
      </c>
      <c r="F7" s="15"/>
      <c r="G7" s="14"/>
      <c r="H7" s="14"/>
      <c r="I7" s="14"/>
      <c r="J7" s="14"/>
      <c r="M7" s="11">
        <f>D7+E7+F7+G7+H7</f>
        <v>198</v>
      </c>
      <c r="N7">
        <f>M7*0.17</f>
        <v>33.660000000000004</v>
      </c>
      <c r="O7">
        <f>I7*0.15</f>
        <v>0</v>
      </c>
      <c r="P7">
        <f>ROUND(N7+O7,0)</f>
        <v>34</v>
      </c>
    </row>
    <row r="8" spans="1:16" x14ac:dyDescent="0.25">
      <c r="A8" s="12" t="s">
        <v>129</v>
      </c>
      <c r="B8" s="12">
        <v>6</v>
      </c>
      <c r="C8" s="13" t="s">
        <v>130</v>
      </c>
      <c r="D8" s="14">
        <v>100</v>
      </c>
      <c r="E8" s="14">
        <v>100</v>
      </c>
      <c r="F8" s="15"/>
      <c r="G8" s="14"/>
      <c r="H8" s="14"/>
      <c r="I8" s="14"/>
      <c r="J8" s="14"/>
      <c r="M8" s="11">
        <f>D8+E8+F8+G8+H8</f>
        <v>200</v>
      </c>
      <c r="N8">
        <f>M8*0.17</f>
        <v>34</v>
      </c>
      <c r="O8">
        <f>I8*0.15</f>
        <v>0</v>
      </c>
      <c r="P8">
        <f>ROUND(N8+O8,0)</f>
        <v>34</v>
      </c>
    </row>
    <row r="9" spans="1:16" x14ac:dyDescent="0.25">
      <c r="A9" s="12" t="s">
        <v>131</v>
      </c>
      <c r="B9" s="12">
        <v>7</v>
      </c>
      <c r="C9" s="13" t="s">
        <v>132</v>
      </c>
      <c r="D9" s="14">
        <v>83</v>
      </c>
      <c r="E9" s="14">
        <v>95</v>
      </c>
      <c r="F9" s="15"/>
      <c r="G9" s="14"/>
      <c r="H9" s="14"/>
      <c r="I9" s="14"/>
      <c r="J9" s="14"/>
      <c r="M9" s="11">
        <f>D9+E9+F9+G9+H9</f>
        <v>178</v>
      </c>
      <c r="N9">
        <f>M9*0.17</f>
        <v>30.26</v>
      </c>
      <c r="O9">
        <f>I9*0.15</f>
        <v>0</v>
      </c>
      <c r="P9">
        <f>ROUND(N9+O9,0)</f>
        <v>30</v>
      </c>
    </row>
    <row r="10" spans="1:16" x14ac:dyDescent="0.25">
      <c r="A10" s="12" t="s">
        <v>133</v>
      </c>
      <c r="B10" s="12">
        <v>8</v>
      </c>
      <c r="C10" s="13" t="s">
        <v>134</v>
      </c>
      <c r="D10" s="14">
        <v>100</v>
      </c>
      <c r="E10" s="14">
        <v>100</v>
      </c>
      <c r="F10" s="15"/>
      <c r="G10" s="14"/>
      <c r="H10" s="14"/>
      <c r="I10" s="14"/>
      <c r="J10" s="14"/>
      <c r="M10" s="11">
        <f>D10+E10+F10+G10+H10</f>
        <v>200</v>
      </c>
      <c r="N10">
        <f>M10*0.17</f>
        <v>34</v>
      </c>
      <c r="O10">
        <f>I10*0.15</f>
        <v>0</v>
      </c>
      <c r="P10">
        <f>ROUND(N10+O10,0)</f>
        <v>34</v>
      </c>
    </row>
    <row r="11" spans="1:16" x14ac:dyDescent="0.25">
      <c r="A11" s="12" t="s">
        <v>135</v>
      </c>
      <c r="B11" s="12">
        <v>9</v>
      </c>
      <c r="C11" s="13" t="s">
        <v>136</v>
      </c>
      <c r="D11" s="14">
        <v>100</v>
      </c>
      <c r="E11" s="14">
        <v>100</v>
      </c>
      <c r="F11" s="15"/>
      <c r="G11" s="14"/>
      <c r="H11" s="14"/>
      <c r="I11" s="14"/>
      <c r="J11" s="14"/>
      <c r="M11" s="11">
        <f>D11+E11+F11+G11+H11</f>
        <v>200</v>
      </c>
      <c r="N11">
        <f>M11*0.17</f>
        <v>34</v>
      </c>
      <c r="O11">
        <f>I11*0.15</f>
        <v>0</v>
      </c>
      <c r="P11">
        <f>ROUND(N11+O11,0)</f>
        <v>34</v>
      </c>
    </row>
    <row r="12" spans="1:16" x14ac:dyDescent="0.25">
      <c r="A12" s="12" t="s">
        <v>137</v>
      </c>
      <c r="B12" s="12">
        <v>10</v>
      </c>
      <c r="C12" s="13" t="s">
        <v>138</v>
      </c>
      <c r="D12" s="14">
        <v>90</v>
      </c>
      <c r="E12" s="14">
        <v>100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139</v>
      </c>
      <c r="B13" s="12">
        <v>11</v>
      </c>
      <c r="C13" s="13" t="s">
        <v>140</v>
      </c>
      <c r="D13" s="14">
        <v>91</v>
      </c>
      <c r="E13" s="14">
        <v>90</v>
      </c>
      <c r="F13" s="15"/>
      <c r="G13" s="14"/>
      <c r="H13" s="14"/>
      <c r="I13" s="14"/>
      <c r="J13" s="14"/>
      <c r="M13" s="11">
        <f>D13+E13+F13+G13+H13</f>
        <v>181</v>
      </c>
      <c r="N13">
        <f>M13*0.17</f>
        <v>30.770000000000003</v>
      </c>
      <c r="O13">
        <f>I13*0.15</f>
        <v>0</v>
      </c>
      <c r="P13">
        <f>ROUND(N13+O13,0)</f>
        <v>31</v>
      </c>
    </row>
    <row r="14" spans="1:16" x14ac:dyDescent="0.25">
      <c r="A14" s="12" t="s">
        <v>141</v>
      </c>
      <c r="B14" s="12">
        <v>12</v>
      </c>
      <c r="C14" s="13" t="s">
        <v>142</v>
      </c>
      <c r="D14" s="14">
        <v>100</v>
      </c>
      <c r="E14" s="14">
        <v>99</v>
      </c>
      <c r="F14" s="15"/>
      <c r="G14" s="14"/>
      <c r="H14" s="14"/>
      <c r="I14" s="14"/>
      <c r="J14" s="14"/>
      <c r="M14" s="11">
        <f>D14+E14+F14+G14+H14</f>
        <v>199</v>
      </c>
      <c r="N14">
        <f>M14*0.17</f>
        <v>33.830000000000005</v>
      </c>
      <c r="O14">
        <f>I14*0.15</f>
        <v>0</v>
      </c>
      <c r="P14">
        <f>ROUND(N14+O14,0)</f>
        <v>34</v>
      </c>
    </row>
    <row r="15" spans="1:16" x14ac:dyDescent="0.25">
      <c r="A15" s="12" t="s">
        <v>143</v>
      </c>
      <c r="B15" s="12">
        <v>13</v>
      </c>
      <c r="C15" s="13" t="s">
        <v>144</v>
      </c>
      <c r="D15" s="14">
        <v>100</v>
      </c>
      <c r="E15" s="14">
        <v>100</v>
      </c>
      <c r="F15" s="15"/>
      <c r="G15" s="14"/>
      <c r="H15" s="14"/>
      <c r="I15" s="14"/>
      <c r="J15" s="14"/>
      <c r="M15" s="11">
        <f>D15+E15+F15+G15+H15</f>
        <v>200</v>
      </c>
      <c r="N15">
        <f>M15*0.17</f>
        <v>34</v>
      </c>
      <c r="O15">
        <f>I15*0.15</f>
        <v>0</v>
      </c>
      <c r="P15">
        <f>ROUND(N15+O15,0)</f>
        <v>34</v>
      </c>
    </row>
    <row r="16" spans="1:16" x14ac:dyDescent="0.25">
      <c r="A16" s="12" t="s">
        <v>145</v>
      </c>
      <c r="B16" s="12">
        <v>14</v>
      </c>
      <c r="C16" s="13" t="s">
        <v>146</v>
      </c>
      <c r="D16" s="14">
        <v>98</v>
      </c>
      <c r="E16" s="14">
        <v>95</v>
      </c>
      <c r="F16" s="15"/>
      <c r="G16" s="14"/>
      <c r="H16" s="14"/>
      <c r="I16" s="14"/>
      <c r="J16" s="14"/>
      <c r="M16" s="11">
        <f>D16+E16+F16+G16+H16</f>
        <v>193</v>
      </c>
      <c r="N16">
        <f>M16*0.17</f>
        <v>32.81</v>
      </c>
      <c r="O16">
        <f>I16*0.15</f>
        <v>0</v>
      </c>
      <c r="P16">
        <f>ROUND(N16+O16,0)</f>
        <v>33</v>
      </c>
    </row>
    <row r="17" spans="1:16" x14ac:dyDescent="0.25">
      <c r="A17" s="12" t="s">
        <v>147</v>
      </c>
      <c r="B17" s="12">
        <v>15</v>
      </c>
      <c r="C17" s="13" t="s">
        <v>148</v>
      </c>
      <c r="D17" s="14">
        <v>90</v>
      </c>
      <c r="E17" s="14">
        <v>80</v>
      </c>
      <c r="F17" s="15"/>
      <c r="G17" s="14"/>
      <c r="H17" s="14"/>
      <c r="I17" s="14"/>
      <c r="J17" s="14"/>
      <c r="M17" s="11">
        <f>D17+E17+F17+G17+H17</f>
        <v>170</v>
      </c>
      <c r="N17">
        <f>M17*0.17</f>
        <v>28.900000000000002</v>
      </c>
      <c r="O17">
        <f>I17*0.15</f>
        <v>0</v>
      </c>
      <c r="P17">
        <f>ROUND(N17+O17,0)</f>
        <v>29</v>
      </c>
    </row>
    <row r="18" spans="1:16" x14ac:dyDescent="0.25">
      <c r="A18" s="12" t="s">
        <v>149</v>
      </c>
      <c r="B18" s="12">
        <v>16</v>
      </c>
      <c r="C18" s="13" t="s">
        <v>150</v>
      </c>
      <c r="D18" s="14">
        <v>89</v>
      </c>
      <c r="E18" s="14">
        <v>100</v>
      </c>
      <c r="F18" s="15"/>
      <c r="G18" s="14"/>
      <c r="H18" s="14"/>
      <c r="I18" s="14"/>
      <c r="J18" s="14"/>
      <c r="M18" s="11">
        <f>D18+E18+F18+G18+H18</f>
        <v>189</v>
      </c>
      <c r="N18">
        <f>M18*0.17</f>
        <v>32.130000000000003</v>
      </c>
      <c r="O18">
        <f>I18*0.15</f>
        <v>0</v>
      </c>
      <c r="P18">
        <f>ROUND(N18+O18,0)</f>
        <v>32</v>
      </c>
    </row>
    <row r="19" spans="1:16" x14ac:dyDescent="0.25">
      <c r="A19" s="12" t="s">
        <v>151</v>
      </c>
      <c r="B19" s="12">
        <v>17</v>
      </c>
      <c r="C19" s="13" t="s">
        <v>152</v>
      </c>
      <c r="D19" s="14">
        <v>98</v>
      </c>
      <c r="E19" s="14">
        <v>99</v>
      </c>
      <c r="F19" s="15"/>
      <c r="G19" s="14"/>
      <c r="H19" s="14"/>
      <c r="I19" s="14"/>
      <c r="J19" s="14"/>
      <c r="M19" s="11">
        <f>D19+E19+F19+G19+H19</f>
        <v>197</v>
      </c>
      <c r="N19">
        <f>M19*0.17</f>
        <v>33.49</v>
      </c>
      <c r="O19">
        <f>I19*0.15</f>
        <v>0</v>
      </c>
      <c r="P19">
        <f>ROUND(N19+O19,0)</f>
        <v>33</v>
      </c>
    </row>
    <row r="20" spans="1:16" x14ac:dyDescent="0.25">
      <c r="A20" s="12" t="s">
        <v>153</v>
      </c>
      <c r="B20" s="12">
        <v>18</v>
      </c>
      <c r="C20" s="13" t="s">
        <v>154</v>
      </c>
      <c r="D20" s="14">
        <v>95</v>
      </c>
      <c r="E20" s="14">
        <v>90</v>
      </c>
      <c r="F20" s="15"/>
      <c r="G20" s="14"/>
      <c r="H20" s="14"/>
      <c r="I20" s="14"/>
      <c r="J20" s="14"/>
      <c r="M20" s="11">
        <f>D20+E20+F20+G20+H20</f>
        <v>185</v>
      </c>
      <c r="N20">
        <f>M20*0.17</f>
        <v>31.450000000000003</v>
      </c>
      <c r="O20">
        <f>I20*0.15</f>
        <v>0</v>
      </c>
      <c r="P20">
        <f>ROUND(N20+O20,0)</f>
        <v>31</v>
      </c>
    </row>
    <row r="21" spans="1:16" x14ac:dyDescent="0.25">
      <c r="A21" s="12" t="s">
        <v>155</v>
      </c>
      <c r="B21" s="12">
        <v>19</v>
      </c>
      <c r="C21" s="13" t="s">
        <v>156</v>
      </c>
      <c r="D21" s="14">
        <v>96</v>
      </c>
      <c r="E21" s="14">
        <v>99</v>
      </c>
      <c r="F21" s="15"/>
      <c r="G21" s="14"/>
      <c r="H21" s="14"/>
      <c r="I21" s="14"/>
      <c r="J21" s="14"/>
      <c r="M21" s="11">
        <f>D21+E21+F21+G21+H21</f>
        <v>195</v>
      </c>
      <c r="N21">
        <f>M21*0.17</f>
        <v>33.150000000000006</v>
      </c>
      <c r="O21">
        <f>I21*0.15</f>
        <v>0</v>
      </c>
      <c r="P21">
        <f>ROUND(N21+O21,0)</f>
        <v>33</v>
      </c>
    </row>
    <row r="22" spans="1:16" x14ac:dyDescent="0.25">
      <c r="A22" s="12" t="s">
        <v>157</v>
      </c>
      <c r="B22" s="12">
        <v>20</v>
      </c>
      <c r="C22" s="13" t="s">
        <v>158</v>
      </c>
      <c r="D22" s="14">
        <v>98</v>
      </c>
      <c r="E22" s="14">
        <v>90</v>
      </c>
      <c r="F22" s="15"/>
      <c r="G22" s="14"/>
      <c r="H22" s="14"/>
      <c r="I22" s="14"/>
      <c r="J22" s="14"/>
      <c r="M22" s="11">
        <f>D22+E22+F22+G22+H22</f>
        <v>188</v>
      </c>
      <c r="N22">
        <f>M22*0.17</f>
        <v>31.96</v>
      </c>
      <c r="O22">
        <f>I22*0.15</f>
        <v>0</v>
      </c>
      <c r="P22">
        <f>ROUND(N22+O22,0)</f>
        <v>32</v>
      </c>
    </row>
    <row r="23" spans="1:16" x14ac:dyDescent="0.25">
      <c r="A23" s="12" t="s">
        <v>159</v>
      </c>
      <c r="B23" s="12">
        <v>21</v>
      </c>
      <c r="C23" s="13" t="s">
        <v>160</v>
      </c>
      <c r="D23" s="14">
        <v>100</v>
      </c>
      <c r="E23" s="14">
        <v>100</v>
      </c>
      <c r="F23" s="15"/>
      <c r="G23" s="14"/>
      <c r="H23" s="14"/>
      <c r="I23" s="14"/>
      <c r="J23" s="14"/>
      <c r="M23" s="11">
        <f>D23+E23+F23+G23+H23</f>
        <v>200</v>
      </c>
      <c r="N23">
        <f>M23*0.17</f>
        <v>34</v>
      </c>
      <c r="O23">
        <f>I23*0.15</f>
        <v>0</v>
      </c>
      <c r="P23">
        <f>ROUND(N23+O23,0)</f>
        <v>34</v>
      </c>
    </row>
    <row r="24" spans="1:16" x14ac:dyDescent="0.25">
      <c r="A24" s="12" t="s">
        <v>161</v>
      </c>
      <c r="B24" s="12">
        <v>22</v>
      </c>
      <c r="C24" s="13" t="s">
        <v>162</v>
      </c>
      <c r="D24" s="14">
        <v>100</v>
      </c>
      <c r="E24" s="14">
        <v>99</v>
      </c>
      <c r="F24" s="15"/>
      <c r="G24" s="14"/>
      <c r="H24" s="14"/>
      <c r="I24" s="14"/>
      <c r="J24" s="14"/>
      <c r="M24" s="11">
        <f>D24+E24+F24+G24+H24</f>
        <v>199</v>
      </c>
      <c r="N24">
        <f>M24*0.17</f>
        <v>33.830000000000005</v>
      </c>
      <c r="O24">
        <f>I24*0.15</f>
        <v>0</v>
      </c>
      <c r="P24">
        <f>ROUND(N24+O24,0)</f>
        <v>34</v>
      </c>
    </row>
    <row r="25" spans="1:16" x14ac:dyDescent="0.25">
      <c r="A25" s="12" t="s">
        <v>163</v>
      </c>
      <c r="B25" s="12">
        <v>23</v>
      </c>
      <c r="C25" s="13" t="s">
        <v>164</v>
      </c>
      <c r="D25" s="14">
        <v>100</v>
      </c>
      <c r="E25" s="14">
        <v>100</v>
      </c>
      <c r="F25" s="15"/>
      <c r="G25" s="14"/>
      <c r="H25" s="14"/>
      <c r="I25" s="14"/>
      <c r="J25" s="14"/>
      <c r="M25" s="11">
        <f>D25+E25+F25+G25+H25</f>
        <v>200</v>
      </c>
      <c r="N25">
        <f>M25*0.17</f>
        <v>34</v>
      </c>
      <c r="O25">
        <f>I25*0.15</f>
        <v>0</v>
      </c>
      <c r="P25">
        <f>ROUND(N25+O25,0)</f>
        <v>34</v>
      </c>
    </row>
  </sheetData>
  <sheetProtection algorithmName="SHA-512" hashValue="CknnYJuR6KtX/bukzlFDCWbTo9+NyTlmlOr7HauUs1vnHehpOElAiHcjbFdzvqMbjvjkCfrfYsLDRZdc8iMIcw==" saltValue="B2s4i9H664bRBx33DbT+xg==" spinCount="100000" sheet="1" objects="1" scenarios="1"/>
  <dataValidations count="23">
    <dataValidation type="whole" allowBlank="1" showInputMessage="1" showErrorMessage="1" errorTitle="Valor fuera de rango" error="Ingrese un valor correcto" sqref="F3" xr:uid="{6BC4BE8E-4868-4F7D-80B3-A6ED28B38286}">
      <formula1>0</formula1>
      <formula2>100</formula2>
    </dataValidation>
    <dataValidation type="whole" allowBlank="1" showInputMessage="1" showErrorMessage="1" errorTitle="Valor fuera de rango" error="Ingrese un valor correcto" sqref="F4" xr:uid="{1069F0AC-34D0-4CDE-AB1E-330D0D4F6E99}">
      <formula1>0</formula1>
      <formula2>100</formula2>
    </dataValidation>
    <dataValidation type="whole" allowBlank="1" showInputMessage="1" showErrorMessage="1" errorTitle="Valor fuera de rango" error="Ingrese un valor correcto" sqref="F5" xr:uid="{D7518501-6616-4D96-8E69-33BE3C3CD26A}">
      <formula1>0</formula1>
      <formula2>100</formula2>
    </dataValidation>
    <dataValidation type="whole" allowBlank="1" showInputMessage="1" showErrorMessage="1" errorTitle="Valor fuera de rango" error="Ingrese un valor correcto" sqref="F6" xr:uid="{5D1DF76B-9F87-4BCD-8D60-AC6492FAB158}">
      <formula1>0</formula1>
      <formula2>100</formula2>
    </dataValidation>
    <dataValidation type="whole" allowBlank="1" showInputMessage="1" showErrorMessage="1" errorTitle="Valor fuera de rango" error="Ingrese un valor correcto" sqref="F7" xr:uid="{08CD5D17-971D-4D4F-BABA-E98FF276F076}">
      <formula1>0</formula1>
      <formula2>100</formula2>
    </dataValidation>
    <dataValidation type="whole" allowBlank="1" showInputMessage="1" showErrorMessage="1" errorTitle="Valor fuera de rango" error="Ingrese un valor correcto" sqref="F8" xr:uid="{0D2DBD95-5091-414B-8CA7-540642DC0244}">
      <formula1>0</formula1>
      <formula2>100</formula2>
    </dataValidation>
    <dataValidation type="whole" allowBlank="1" showInputMessage="1" showErrorMessage="1" errorTitle="Valor fuera de rango" error="Ingrese un valor correcto" sqref="F9" xr:uid="{7470B231-D0A1-4E77-9707-038FADF68E60}">
      <formula1>0</formula1>
      <formula2>100</formula2>
    </dataValidation>
    <dataValidation type="whole" allowBlank="1" showInputMessage="1" showErrorMessage="1" errorTitle="Valor fuera de rango" error="Ingrese un valor correcto" sqref="F10" xr:uid="{E215B1BC-8530-4638-B849-DC4102A72A49}">
      <formula1>0</formula1>
      <formula2>100</formula2>
    </dataValidation>
    <dataValidation type="whole" allowBlank="1" showInputMessage="1" showErrorMessage="1" errorTitle="Valor fuera de rango" error="Ingrese un valor correcto" sqref="F11" xr:uid="{9FDF6BA9-4D52-42BA-A742-43C2FF1BC432}">
      <formula1>0</formula1>
      <formula2>100</formula2>
    </dataValidation>
    <dataValidation type="whole" allowBlank="1" showInputMessage="1" showErrorMessage="1" errorTitle="Valor fuera de rango" error="Ingrese un valor correcto" sqref="F12" xr:uid="{A8D2D7A1-58BD-4BD5-BB6B-59123475693C}">
      <formula1>0</formula1>
      <formula2>100</formula2>
    </dataValidation>
    <dataValidation type="whole" allowBlank="1" showInputMessage="1" showErrorMessage="1" errorTitle="Valor fuera de rango" error="Ingrese un valor correcto" sqref="F13" xr:uid="{A49B91C8-86DF-485D-952F-59CBF304B611}">
      <formula1>0</formula1>
      <formula2>100</formula2>
    </dataValidation>
    <dataValidation type="whole" allowBlank="1" showInputMessage="1" showErrorMessage="1" errorTitle="Valor fuera de rango" error="Ingrese un valor correcto" sqref="F14" xr:uid="{16514D80-F561-4F99-BE2D-62DC67350A33}">
      <formula1>0</formula1>
      <formula2>100</formula2>
    </dataValidation>
    <dataValidation type="whole" allowBlank="1" showInputMessage="1" showErrorMessage="1" errorTitle="Valor fuera de rango" error="Ingrese un valor correcto" sqref="F15" xr:uid="{90744CBF-C3F7-43F0-8656-40499F114D99}">
      <formula1>0</formula1>
      <formula2>100</formula2>
    </dataValidation>
    <dataValidation type="whole" allowBlank="1" showInputMessage="1" showErrorMessage="1" errorTitle="Valor fuera de rango" error="Ingrese un valor correcto" sqref="F16" xr:uid="{6A1197D0-929A-4C38-A40F-EB5578958955}">
      <formula1>0</formula1>
      <formula2>100</formula2>
    </dataValidation>
    <dataValidation type="whole" allowBlank="1" showInputMessage="1" showErrorMessage="1" errorTitle="Valor fuera de rango" error="Ingrese un valor correcto" sqref="F17" xr:uid="{A052EAED-6317-4F4A-8142-54B24198EC20}">
      <formula1>0</formula1>
      <formula2>100</formula2>
    </dataValidation>
    <dataValidation type="whole" allowBlank="1" showInputMessage="1" showErrorMessage="1" errorTitle="Valor fuera de rango" error="Ingrese un valor correcto" sqref="F18" xr:uid="{7C4F22EB-6A8D-4063-BE16-2D1A925A9BC3}">
      <formula1>0</formula1>
      <formula2>100</formula2>
    </dataValidation>
    <dataValidation type="whole" allowBlank="1" showInputMessage="1" showErrorMessage="1" errorTitle="Valor fuera de rango" error="Ingrese un valor correcto" sqref="F19" xr:uid="{1F1A1297-AF2A-407D-BC09-F8E89E81621C}">
      <formula1>0</formula1>
      <formula2>100</formula2>
    </dataValidation>
    <dataValidation type="whole" allowBlank="1" showInputMessage="1" showErrorMessage="1" errorTitle="Valor fuera de rango" error="Ingrese un valor correcto" sqref="F20" xr:uid="{906B175C-0A4E-482A-A9B4-BE168FA76585}">
      <formula1>0</formula1>
      <formula2>100</formula2>
    </dataValidation>
    <dataValidation type="whole" allowBlank="1" showInputMessage="1" showErrorMessage="1" errorTitle="Valor fuera de rango" error="Ingrese un valor correcto" sqref="F21" xr:uid="{EF1BB5C4-7E5B-4220-9457-C5CE9A21BD73}">
      <formula1>0</formula1>
      <formula2>100</formula2>
    </dataValidation>
    <dataValidation type="whole" allowBlank="1" showInputMessage="1" showErrorMessage="1" errorTitle="Valor fuera de rango" error="Ingrese un valor correcto" sqref="F22" xr:uid="{D79BB2DC-A97A-41CD-B1FF-53847865DAA3}">
      <formula1>0</formula1>
      <formula2>100</formula2>
    </dataValidation>
    <dataValidation type="whole" allowBlank="1" showInputMessage="1" showErrorMessage="1" errorTitle="Valor fuera de rango" error="Ingrese un valor correcto" sqref="F23" xr:uid="{6104E072-D39A-42C3-998E-B3B35FB223B3}">
      <formula1>0</formula1>
      <formula2>100</formula2>
    </dataValidation>
    <dataValidation type="whole" allowBlank="1" showInputMessage="1" showErrorMessage="1" errorTitle="Valor fuera de rango" error="Ingrese un valor correcto" sqref="F24" xr:uid="{866471CA-DCFC-49D0-B99D-25D06DA6D333}">
      <formula1>0</formula1>
      <formula2>100</formula2>
    </dataValidation>
    <dataValidation type="whole" allowBlank="1" showInputMessage="1" showErrorMessage="1" errorTitle="Valor fuera de rango" error="Ingrese un valor correcto" sqref="F25" xr:uid="{CF31A97D-28CA-4552-A819-14E4B8B9C6EA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CIENC024C</vt:lpstr>
      <vt:lpstr>CIEND024A</vt:lpstr>
      <vt:lpstr>CIEND024B</vt:lpstr>
      <vt:lpstr>CIEND024C</vt:lpstr>
      <vt:lpstr>FORMA023A</vt:lpstr>
      <vt:lpstr>FORMA023B</vt:lpstr>
      <vt:lpstr>FORMA023C</vt:lpstr>
      <vt:lpstr>FORMA024A</vt:lpstr>
      <vt:lpstr>FORMA024B</vt:lpstr>
      <vt:lpstr>FORMA024C</vt:lpstr>
      <vt:lpstr>MEDIO023A</vt:lpstr>
      <vt:lpstr>MEDIP023A</vt:lpstr>
      <vt:lpstr>MEDIP023B</vt:lpstr>
      <vt:lpstr>MEDIP023C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Coordinación Primaria</dc:creator>
  <cp:lastModifiedBy>Coordinación Primaria</cp:lastModifiedBy>
  <dcterms:created xsi:type="dcterms:W3CDTF">2026-06-03T17:18:13Z</dcterms:created>
  <dcterms:modified xsi:type="dcterms:W3CDTF">2026-06-03T17:19:20Z</dcterms:modified>
</cp:coreProperties>
</file>